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120" activeTab="0"/>
  </bookViews>
  <sheets>
    <sheet name="大会要項" sheetId="1" r:id="rId1"/>
    <sheet name="出場人数配分表" sheetId="2" r:id="rId2"/>
    <sheet name="連絡事項" sheetId="3" r:id="rId3"/>
    <sheet name="個人情報" sheetId="4" r:id="rId4"/>
  </sheets>
  <definedNames>
    <definedName name="_xlnm.Print_Area" localSheetId="0">'大会要項'!$A$1:$O$143</definedName>
  </definedNames>
  <calcPr fullCalcOnLoad="1"/>
</workbook>
</file>

<file path=xl/sharedStrings.xml><?xml version="1.0" encoding="utf-8"?>
<sst xmlns="http://schemas.openxmlformats.org/spreadsheetml/2006/main" count="387" uniqueCount="325">
  <si>
    <t>主　　　催</t>
  </si>
  <si>
    <t>（財）日本自転車競技連盟</t>
  </si>
  <si>
    <t>（財）全国高等学校体育連盟</t>
  </si>
  <si>
    <t>共　　　催</t>
  </si>
  <si>
    <t>北九州市　　　北九州市教育委員会</t>
  </si>
  <si>
    <t>後　　　援</t>
  </si>
  <si>
    <t>文部科学省　　　福岡県教育委員会　　　（財）福岡県体育協会</t>
  </si>
  <si>
    <t>福岡県高等学校体育連盟　　　福岡県自転車競技連盟</t>
  </si>
  <si>
    <t>主　　　管</t>
  </si>
  <si>
    <t>（財）全国高等学校体育連盟自転車競技専門部</t>
  </si>
  <si>
    <t>平成１９年度全国高等学校選抜自転車競技大会実行委員会</t>
  </si>
  <si>
    <t>期　　　日</t>
  </si>
  <si>
    <t>平成２０年３月２０日（木）～２３日（日）</t>
  </si>
  <si>
    <t>選手・監督受付</t>
  </si>
  <si>
    <t>監督会議</t>
  </si>
  <si>
    <t>開 会 式</t>
  </si>
  <si>
    <t>競　　 技</t>
  </si>
  <si>
    <t>閉 会 式</t>
  </si>
  <si>
    <t>（木）</t>
  </si>
  <si>
    <t>（日）</t>
  </si>
  <si>
    <t>～</t>
  </si>
  <si>
    <t>メディアドーム</t>
  </si>
  <si>
    <t>トラック競技</t>
  </si>
  <si>
    <t>ロード競技</t>
  </si>
  <si>
    <t>～北九州市若松区ｸﾞﾘｰﾝﾊﾟｰｸ内</t>
  </si>
  <si>
    <t>会　　　場</t>
  </si>
  <si>
    <t>（トラック競技）北九州市メディアドーム（周長：４００ｍ）</t>
  </si>
  <si>
    <t>競技種目</t>
  </si>
  <si>
    <t>（イ）</t>
  </si>
  <si>
    <t>（ウ）</t>
  </si>
  <si>
    <t>（エ）</t>
  </si>
  <si>
    <t>（オ）</t>
  </si>
  <si>
    <t>（カ）</t>
  </si>
  <si>
    <t>（キ）</t>
  </si>
  <si>
    <t>〈女　　子〉　　　 （ア）</t>
  </si>
  <si>
    <t>１kmタイム・トライアル</t>
  </si>
  <si>
    <t>３ｋｍインディヴィデュアル・パーシュート</t>
  </si>
  <si>
    <t>スプリント</t>
  </si>
  <si>
    <t>ポイントレース</t>
  </si>
  <si>
    <t>ケイリン</t>
  </si>
  <si>
    <t>スクラッチ・レース</t>
  </si>
  <si>
    <t>５００ｍタイム・トライアル</t>
  </si>
  <si>
    <t>２ｋｍインディヴィデュアル・パーシュート</t>
  </si>
  <si>
    <t>個人ロードレース（４１ｋｍ）</t>
  </si>
  <si>
    <t>競技規則</t>
  </si>
  <si>
    <t>２００７年（財）日本自転車競技連盟競技規則および大会特別規則による。</t>
  </si>
  <si>
    <t>引率・監督</t>
  </si>
  <si>
    <t>（１）</t>
  </si>
  <si>
    <t>（２）</t>
  </si>
  <si>
    <t>参加資格</t>
  </si>
  <si>
    <t>（１）</t>
  </si>
  <si>
    <t>但し、出場は同一競技２回までとし、同一学年での出場は１回限りとする。</t>
  </si>
  <si>
    <t>（２）</t>
  </si>
  <si>
    <t>（３）</t>
  </si>
  <si>
    <t>各都道府県で選考され、委員長が推薦した者であること。</t>
  </si>
  <si>
    <t>（４）</t>
  </si>
  <si>
    <t>責任保険（スポーツ安全保険等）に必ず加入することを条件とする。</t>
  </si>
  <si>
    <t>あること。（平成元年４月２日以降に生まれた者のとする。）</t>
  </si>
  <si>
    <t>学校教育法第１条に規定する高等学校の、第１学年又は、２学年に在籍する生徒で</t>
  </si>
  <si>
    <t>認めない。</t>
  </si>
  <si>
    <t>チーム編成においては、全日制課程・定時制課程・通信制課程の生徒による混成は</t>
  </si>
  <si>
    <t>（５）</t>
  </si>
  <si>
    <t>統廃合の対象となる学校については、当該校を含む合同チームによる大会参加を</t>
  </si>
  <si>
    <t>認める。</t>
  </si>
  <si>
    <t>（６）</t>
  </si>
  <si>
    <t>転校後６ヶ月未満の生徒は参加を認めない。（外国人留学生もこれに準ずる）</t>
  </si>
  <si>
    <t>但し、一家転住等やむを得ない場合は、各都道府県高等学校体育連盟会長の許可</t>
  </si>
  <si>
    <t>があればこの限りではない。</t>
  </si>
  <si>
    <t>（７）</t>
  </si>
  <si>
    <t>出場する選手は予め健康診断を受け、在学する校長が許可した者であること。</t>
  </si>
  <si>
    <t>（８）</t>
  </si>
  <si>
    <t>参加資格の特例については、平成１９年度全国高等学校総合体育大会実施要項</t>
  </si>
  <si>
    <t>「参加資格の特例」に準ずる。</t>
  </si>
  <si>
    <t>参加制限</t>
  </si>
  <si>
    <t>トラックレースについて</t>
  </si>
  <si>
    <t xml:space="preserve">〈男　　子〉  　　　 </t>
  </si>
  <si>
    <t>（ア）</t>
  </si>
  <si>
    <t>〈男　　子〉</t>
  </si>
  <si>
    <t>１kmタイム・トライアルは３０名、３ｋｍインディヴィデュアル・パーシュートは２０名</t>
  </si>
  <si>
    <t>とし前年度入賞者およびそれぞれ申請された公式タイム（都道府県大会以上）</t>
  </si>
  <si>
    <t>の成績の上位により決める。</t>
  </si>
  <si>
    <t>前年度優勝校には、６名の出場枠を認める。</t>
  </si>
  <si>
    <t>開催地は６名の出場人数枠を追加する。</t>
  </si>
  <si>
    <t>〈女　　子〉</t>
  </si>
  <si>
    <t>（ア）</t>
  </si>
  <si>
    <t>（イ）</t>
  </si>
  <si>
    <t>原則として２ｋｍインディヴィデュアル・パーシュートは１６名、５００ｍタイム・トライ</t>
  </si>
  <si>
    <t>希望者が多い場合は、前年度入賞者および申請された公式タイム（都道府県</t>
  </si>
  <si>
    <t>大会以上）の成績上位より決める。</t>
  </si>
  <si>
    <t>（ウ）</t>
  </si>
  <si>
    <t>希望の種目に出場することのできなかった選手は、出場枠に余裕がある場合に</t>
  </si>
  <si>
    <t>限り第二希望の種目に出場できる場合がある。</t>
  </si>
  <si>
    <t>（２）</t>
  </si>
  <si>
    <t>ロードレースについて</t>
  </si>
  <si>
    <t>男女とも、１校３名を上限とし、それぞれ都道府県毎４名まで出場することができる。</t>
  </si>
  <si>
    <t>総合成績</t>
  </si>
  <si>
    <t>学校対抗の種目得点は、下記の通りとする。</t>
  </si>
  <si>
    <t>種目別順位</t>
  </si>
  <si>
    <t>種目の得点</t>
  </si>
  <si>
    <t>１位</t>
  </si>
  <si>
    <t>２位</t>
  </si>
  <si>
    <t>３位</t>
  </si>
  <si>
    <t>４位</t>
  </si>
  <si>
    <t>５位</t>
  </si>
  <si>
    <t>６位</t>
  </si>
  <si>
    <t>７位</t>
  </si>
  <si>
    <t>８位</t>
  </si>
  <si>
    <t>～22日（土）</t>
  </si>
  <si>
    <t>９点</t>
  </si>
  <si>
    <t>７点</t>
  </si>
  <si>
    <t>６点</t>
  </si>
  <si>
    <t>５点</t>
  </si>
  <si>
    <t>４点</t>
  </si>
  <si>
    <t>３点</t>
  </si>
  <si>
    <t>２点</t>
  </si>
  <si>
    <t>１点</t>
  </si>
  <si>
    <t>総合順位は、男子の得点の合計によって決定する。但し同点の場合は、上位入賞者</t>
  </si>
  <si>
    <t>の多い学校を優位とする。同点同入賞者数の場合は、同順位とし、次順位を空位と</t>
  </si>
  <si>
    <t>する。</t>
  </si>
  <si>
    <t>表　　　彰</t>
  </si>
  <si>
    <t>【男子】</t>
  </si>
  <si>
    <t>【女子】</t>
  </si>
  <si>
    <t>〈個　人〉</t>
  </si>
  <si>
    <t>〈総　合〉</t>
  </si>
  <si>
    <t>第１位から第３位の学校にトロフィーと賞状を、第４位から第８位の学校に賞状を</t>
  </si>
  <si>
    <t>授与する。</t>
  </si>
  <si>
    <t>参 加 料</t>
  </si>
  <si>
    <t>トラック</t>
  </si>
  <si>
    <t>選手１人につき</t>
  </si>
  <si>
    <t>ロード</t>
  </si>
  <si>
    <t>２，５００円</t>
  </si>
  <si>
    <t>ただし、トラックとロードが同一選手の場合は、別々に納入する。</t>
  </si>
  <si>
    <t>宿　　　泊</t>
  </si>
  <si>
    <t>宿泊・昼食については、宿泊要項〈別途）に基づき、参加校単位で申し込むこと。</t>
  </si>
  <si>
    <t>振 込 先</t>
  </si>
  <si>
    <t>（振込名義を学校名にて送金すること／個人名は不可）</t>
  </si>
  <si>
    <t>口座番号</t>
  </si>
  <si>
    <t>口 座 名</t>
  </si>
  <si>
    <t>中梶　秀則</t>
  </si>
  <si>
    <t>１３３７０－８０２５７１１</t>
  </si>
  <si>
    <t>（郵便局）</t>
  </si>
  <si>
    <t>参加申込</t>
  </si>
  <si>
    <t>参加申込書電子データ</t>
  </si>
  <si>
    <t>参加申込書２部（原本とコピー）</t>
  </si>
  <si>
    <t>出場校出場選手確認表（都道府県委員長記入）</t>
  </si>
  <si>
    <t>以上を委員長を通して各都道府県毎に下記に電子メールおよび簡易書留で送付すること。</t>
  </si>
  <si>
    <t>〈（１）の電子メールアドレス〉</t>
  </si>
  <si>
    <t>kgkg12nh@harue-th.ed.jp</t>
  </si>
  <si>
    <t>〈（２）（３）の送付先〉</t>
  </si>
  <si>
    <t>住　　所</t>
  </si>
  <si>
    <t>919-0461</t>
  </si>
  <si>
    <t>福井県坂井市春江町江留上緑８－１</t>
  </si>
  <si>
    <t>春江工業高等学校内</t>
  </si>
  <si>
    <t>宛</t>
  </si>
  <si>
    <t>電　　話</t>
  </si>
  <si>
    <t>F　A　X</t>
  </si>
  <si>
    <t>（学校）　0076-51-0178</t>
  </si>
  <si>
    <t>（学校）　0776-51-7066</t>
  </si>
  <si>
    <t>（事務局携帯）　090-6819-7307</t>
  </si>
  <si>
    <t>申込締切</t>
  </si>
  <si>
    <t>そ の 他</t>
  </si>
  <si>
    <t>（イ）</t>
  </si>
  <si>
    <t>（ウ）</t>
  </si>
  <si>
    <t>（オ）</t>
  </si>
  <si>
    <t>（ク）</t>
  </si>
  <si>
    <t>トラック・ロード種目の補欠は、１校の正選手が１～３名の場合は１名、４～６名の場合は</t>
  </si>
  <si>
    <t>監督は、監督会議に必ず出席しなければならない。</t>
  </si>
  <si>
    <t>メカニシャン（校長が認める指導者及び生徒）を起用することができる。</t>
  </si>
  <si>
    <t>引率責任者は選手のすべての行動について責任を負うものとする。</t>
  </si>
  <si>
    <t>ジャージを着用すること。（全国高体連ジャージ登録されたもの）</t>
  </si>
  <si>
    <t>２００７年競技者登録証を持参すること。</t>
  </si>
  <si>
    <t>宿泊・昼食については、本部で斡旋するが、各自で手配した宿舎へ宿泊する場合は必ず</t>
  </si>
  <si>
    <t>宿泊先を本部へ連絡すること。</t>
  </si>
  <si>
    <t>平成２０年　１月１１日（金）必着</t>
  </si>
  <si>
    <t>平成19年度全国選抜大会出場人数表</t>
  </si>
  <si>
    <t>登録人数</t>
  </si>
  <si>
    <t>選抜大会人数配分</t>
  </si>
  <si>
    <t>１・２年生数</t>
  </si>
  <si>
    <t>固定人数</t>
  </si>
  <si>
    <t>配分人数</t>
  </si>
  <si>
    <t>出場可能人数合計</t>
  </si>
  <si>
    <t>Ａ北海道</t>
  </si>
  <si>
    <t>Ｂ１青森</t>
  </si>
  <si>
    <t>Ｂ２秋田</t>
  </si>
  <si>
    <t>Ｂ３岩手</t>
  </si>
  <si>
    <t>Ｂ４宮城</t>
  </si>
  <si>
    <t>Ｂ５山形</t>
  </si>
  <si>
    <t>Ｂ６福島</t>
  </si>
  <si>
    <t>Ｃ１茨城</t>
  </si>
  <si>
    <t>Ｃ２栃木</t>
  </si>
  <si>
    <t>Ｃ３群馬</t>
  </si>
  <si>
    <t>Ｃ４埼玉</t>
  </si>
  <si>
    <t>Ｃ５東京</t>
  </si>
  <si>
    <t>Ｃ６神奈川</t>
  </si>
  <si>
    <t>Ｃ７千葉</t>
  </si>
  <si>
    <t>Ｃ８山梨</t>
  </si>
  <si>
    <t>Ｄ１静岡</t>
  </si>
  <si>
    <t>Ｄ２愛知</t>
  </si>
  <si>
    <t>Ｄ３岐阜</t>
  </si>
  <si>
    <t>Ｄ４三重</t>
  </si>
  <si>
    <t>Ｅ１長野</t>
  </si>
  <si>
    <t>Ｅ２新潟</t>
  </si>
  <si>
    <t>Ｅ３富山</t>
  </si>
  <si>
    <t>Ｅ４石川</t>
  </si>
  <si>
    <t>Ｅ５福井</t>
  </si>
  <si>
    <t>Ｆ１滋賀</t>
  </si>
  <si>
    <t>Ｆ２和歌山</t>
  </si>
  <si>
    <t>Ｆ３奈良</t>
  </si>
  <si>
    <t>Ｆ４京都</t>
  </si>
  <si>
    <t>Ｆ５大阪</t>
  </si>
  <si>
    <t>Ｆ６兵庫</t>
  </si>
  <si>
    <t>Ｇ１岡山</t>
  </si>
  <si>
    <t>Ｇ２広島</t>
  </si>
  <si>
    <t>Ｇ３鳥取</t>
  </si>
  <si>
    <t>Ｇ４島根</t>
  </si>
  <si>
    <t>Ｇ５山口</t>
  </si>
  <si>
    <t>Ｈ１徳島</t>
  </si>
  <si>
    <t>Ｈ２香川</t>
  </si>
  <si>
    <t>Ｈ３高知</t>
  </si>
  <si>
    <t>Ｈ４愛媛</t>
  </si>
  <si>
    <t>Ｋ１福岡</t>
  </si>
  <si>
    <t>Ｋ２大分</t>
  </si>
  <si>
    <t>Ｋ３佐賀</t>
  </si>
  <si>
    <t>Ｋ４長崎</t>
  </si>
  <si>
    <t>Ｋ５熊本</t>
  </si>
  <si>
    <t>Ｋ６宮崎</t>
  </si>
  <si>
    <t>Ｋ７鹿児島</t>
  </si>
  <si>
    <t>Ｋ８沖縄</t>
  </si>
  <si>
    <t>地　　　域</t>
  </si>
  <si>
    <t>参加申込書に記載された個人情報の取り扱い</t>
  </si>
  <si>
    <t>大会プログラムに掲載されます。</t>
  </si>
  <si>
    <t>競技会場内でアナウンス等により紹介されることがあります。</t>
  </si>
  <si>
    <t>競技会場内外の掲示板等に掲載されることがあります。</t>
  </si>
  <si>
    <t>競技結果（記録）等の取り扱い</t>
  </si>
  <si>
    <t>（財）全国高等学校体育連盟，平成１９年度全国高等学校選抜自転車競技大会北九州市実行委員会は</t>
  </si>
  <si>
    <t>大会参加申込書等を通じて取得する個人情報及び肖像権の取り扱いに関して以下のとおり対応します。</t>
  </si>
  <si>
    <t>認められた報道機関により、新聞，雑誌及び関連ホームページ等で公開されることがあります。</t>
  </si>
  <si>
    <t>大会プログラム掲載の個人情報とともに、全国高体連自転車競技専門部及び北九州市実行委</t>
  </si>
  <si>
    <t>員会が作成する大会報告書（以下「報告書」という。）に掲載されます。</t>
  </si>
  <si>
    <t>新記録，優勝及び上位入賞結果（記録）等は、次年度以降の大会プログラムに掲載されること</t>
  </si>
  <si>
    <t>があります。</t>
  </si>
  <si>
    <t>肖像権に関する取り扱い</t>
  </si>
  <si>
    <t>よって撮影された映像が、中継・録画放映及びインターネットにより配信されることがあります。</t>
  </si>
  <si>
    <t>また、DVD等に編集され、配付されることがあります。</t>
  </si>
  <si>
    <t>あります。</t>
  </si>
  <si>
    <t>　　　　　　　　　　　平成１９年度全国高等学校選抜自転車競技大会における</t>
  </si>
  <si>
    <t>　　　　　　　　　　　個人情報及び肖像権に関わる取り扱いについて</t>
  </si>
  <si>
    <t>（財）全国高等学校体育連盟，北九州市実行委員会又はこれらに認められた報道機関等に</t>
  </si>
  <si>
    <t>よって撮影された写真が、新聞・雑誌・報告書及び関連ホームページ等で公開されることが</t>
  </si>
  <si>
    <t>この他、（財）全国高等学校体育連盟及び北九州市実行委員会に許可を受けた写真撮影</t>
  </si>
  <si>
    <t>企業等によって撮影された写真等が販売されることがあります。</t>
  </si>
  <si>
    <t>実行委員会としての対応について</t>
  </si>
  <si>
    <t>取得した個人情報を上記利用目的以外に使用することはありません。</t>
  </si>
  <si>
    <t>参加申込書の提出により、上記取り扱いに関するご承諾をいただいたものとして、対応させて</t>
  </si>
  <si>
    <t>いただきます。</t>
  </si>
  <si>
    <t>個人情報等の掲載又は公開等に関してのご質問は、（財）全国高等学校体育連盟自転車競技</t>
  </si>
  <si>
    <t>専門部事務局までご連絡下さい。</t>
  </si>
  <si>
    <t>連絡先・問い合わせ先</t>
  </si>
  <si>
    <t>ＴＥＬ：０９０－６８１９－７３０７</t>
  </si>
  <si>
    <t>（財）全国高等学校体育連盟自転車競技専門部事務局　　</t>
  </si>
  <si>
    <t>連　　　絡　　　事　　　項</t>
  </si>
  <si>
    <t>受付について</t>
  </si>
  <si>
    <t>・</t>
  </si>
  <si>
    <t>選手・監督受付時に競技者ライセンスを持参下さい。</t>
  </si>
  <si>
    <t>受付場所は、アリーナ入口となります。</t>
  </si>
  <si>
    <t>・</t>
  </si>
  <si>
    <t>大会参加申込みについて</t>
  </si>
  <si>
    <t>なお、電子データについても委員長がまとめてメール送信して下さい。</t>
  </si>
  <si>
    <r>
      <t>申込書(Excel)を開くときはパスワードが必要となります。</t>
    </r>
    <r>
      <rPr>
        <b/>
        <sz val="11"/>
        <rFont val="ＭＳ Ｐゴシック"/>
        <family val="3"/>
      </rPr>
      <t>（パスワード　５９６３）</t>
    </r>
  </si>
  <si>
    <t>ＩＤカードは、受付時に配布いたします。</t>
  </si>
  <si>
    <t>全国高体連自転車専門部ホームページ　　　</t>
  </si>
  <si>
    <t>大会要項，申込書は、高体連自転車専門部ホームページよりダウンロードできます。</t>
  </si>
  <si>
    <t>www.hs-cycling.com/</t>
  </si>
  <si>
    <t>発行されるＩＤカードは、正選手，監督，メカニック，引率責任者とし、補欠については</t>
  </si>
  <si>
    <t>参加料の振込について</t>
  </si>
  <si>
    <t>・</t>
  </si>
  <si>
    <t>参加料の振り込みは、大会要項に示す指定口座（郵便局）へ各学校毎に学校名義で</t>
  </si>
  <si>
    <t>振り込んで下さい。</t>
  </si>
  <si>
    <t>トラックとロード参加選手が同一の場合は、別々の参加料となります。</t>
  </si>
  <si>
    <t>例）福井太郎選手がトラック，ロード参加／トラック２，５００円＋ロード２，５００円＝５，０００円納入</t>
  </si>
  <si>
    <t>その他</t>
  </si>
  <si>
    <t>宿泊要項・申込書については、指定業者を通して後日送付いたします。</t>
  </si>
  <si>
    <t>（全国高体連自転車専門部のホームページよりもダウンロードできるようにします。）</t>
  </si>
  <si>
    <t>監督会議においても監督の受付確認を行いますのでＩＤカードをご持参の上、必ず出席</t>
  </si>
  <si>
    <t>されますようよろしくお願いいたします。</t>
  </si>
  <si>
    <t>アリーナ内への入場は、ＩＤカードを発行された者のみといたします。</t>
  </si>
  <si>
    <t>指定駐車場の駐車は、指定時間のみといたします。指定時間以外の駐車については</t>
  </si>
  <si>
    <t>駐車不可か、もしくは有料となりますのでご注意下さい。</t>
  </si>
  <si>
    <t>各都道府県の委員長が出場選手確認の上、各校から提出された申込書を取りまとめて</t>
  </si>
  <si>
    <t>簡易書留で送付下さい。（原本とコピー）</t>
  </si>
  <si>
    <t>個人ロードレース（７６ｋｍ）</t>
  </si>
  <si>
    <t>各種目とも第１位から第３位にはメダルと賞状を、第４位から第８位の</t>
  </si>
  <si>
    <t>には賞状を授与する。</t>
  </si>
  <si>
    <t>参加料は、参加校毎に平成２０年２月２９日（金）までに下記へ送金すること。</t>
  </si>
  <si>
    <t>（平成２０年　１月１１日（金）必着）</t>
  </si>
  <si>
    <t>（平成２０年２月２９日（金）までに送金すること。）</t>
  </si>
  <si>
    <t>１ｋｍTT，３ｋｍIP，スプリントを第１希望にした選手の場合は、必ず申請タイムを記入して</t>
  </si>
  <si>
    <t>その他の種目についても１ｋｍTTの申請タイムを参考までに入力して下さい。</t>
  </si>
  <si>
    <r>
      <t>下さい。</t>
    </r>
    <r>
      <rPr>
        <sz val="9"/>
        <rFont val="ＭＳ Ｐゴシック"/>
        <family val="3"/>
      </rPr>
      <t>（記入例：１分１０秒１１０の申請タイムの場合　→　</t>
    </r>
    <r>
      <rPr>
        <b/>
        <sz val="9"/>
        <rFont val="ＭＳ Ｐゴシック"/>
        <family val="3"/>
      </rPr>
      <t>１１０１１０　（１０００分の１）</t>
    </r>
    <r>
      <rPr>
        <sz val="9"/>
        <rFont val="ＭＳ Ｐゴシック"/>
        <family val="3"/>
      </rPr>
      <t>まで入力して下さい。）</t>
    </r>
  </si>
  <si>
    <t>但しその際、同一校においては１種目２名を限度とする。</t>
  </si>
  <si>
    <t>第二希望として（ウ）（エ）（オ）（カ）の中から１種目を選ぶことができる。</t>
  </si>
  <si>
    <t>同一校においては、１種目１名とする。７の（ア）（イ）の種目を希望する選手は</t>
  </si>
  <si>
    <t>一人一種目</t>
  </si>
  <si>
    <t>一人二種目以内</t>
  </si>
  <si>
    <t>アルは２０名を上限とし、同一校にあっては１種目２名とする。スクラッチ・レースに</t>
  </si>
  <si>
    <t>ついては、一校４名までとする。</t>
  </si>
  <si>
    <t>一校の参加選手数は、６名以内とする。</t>
  </si>
  <si>
    <t>都道府県別参加選手数は、別表による。</t>
  </si>
  <si>
    <t>（ロード競技） 北九州市若松区内一般公道特設ステージ</t>
  </si>
  <si>
    <t>トラック・ロード種目の参加選手は、都道府県名および学校名の表示がある統一された</t>
  </si>
  <si>
    <t>競技中の疾病・負傷については応急処置をするが、その後の治療費については、初診料</t>
  </si>
  <si>
    <t>より本人負担となるので、健康保険証を持参すること。</t>
  </si>
  <si>
    <t>２名まで認めるが、必ず参加申込書に記入すること。</t>
  </si>
  <si>
    <t>本大会は、自転車競技を通じて高校生の心と体を鍛え、合わせて友情の輪を広げるとともに将来活躍する選手</t>
  </si>
  <si>
    <t>を育成する。</t>
  </si>
  <si>
    <t>引率責任者は、団体の場合は校長の認める当該校の職員とする。個人の場合、校長が</t>
  </si>
  <si>
    <t>認める学校の職員とする。</t>
  </si>
  <si>
    <t>監督・コーチ等は校長の認める指導者とし、それが外部指導者の場合は傷害・賠償任</t>
  </si>
  <si>
    <t>平成１９年度（財）全国高等学校体育連盟に加盟登録し、２００７年度（財）日本自転車</t>
  </si>
  <si>
    <t>競技連盟に競技者登録を完了していること。</t>
  </si>
  <si>
    <t>参加申込書（補欠欄）に明記された選手のみとさせていただきます。</t>
  </si>
  <si>
    <t>競技日程，番組編成，各県ピット（アリーナ内）については、個人情報及び肖像権の関わる</t>
  </si>
  <si>
    <t>取り扱いをもとに全国高体連自転車専門部ホームページにて、後日公開します。</t>
  </si>
  <si>
    <t>平成１９年度全国高等学校選抜自転車競技大会実施要項</t>
  </si>
  <si>
    <t>競技場（メディアドーム）の開門は、午前７時からとなります。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</si>
</sst>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color indexed="8"/>
      <name val="ＭＳ Ｐゴシック"/>
      <family val="3"/>
    </font>
    <font>
      <b/>
      <sz val="12"/>
      <name val="ＭＳ Ｐゴシック"/>
      <family val="3"/>
    </font>
    <font>
      <sz val="14"/>
      <name val="ＭＳ Ｐゴシック"/>
      <family val="3"/>
    </font>
    <font>
      <b/>
      <i/>
      <sz val="14"/>
      <name val="ＭＳ Ｐゴシック"/>
      <family val="3"/>
    </font>
    <font>
      <b/>
      <sz val="14"/>
      <name val="ＭＳ Ｐゴシック"/>
      <family val="3"/>
    </font>
    <font>
      <sz val="12"/>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78">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10" xfId="0" applyBorder="1" applyAlignment="1">
      <alignment horizontal="center" vertical="center"/>
    </xf>
    <xf numFmtId="0" fontId="2" fillId="0" borderId="0" xfId="0" applyFont="1" applyAlignment="1">
      <alignment vertical="center"/>
    </xf>
    <xf numFmtId="0" fontId="0" fillId="0" borderId="0" xfId="0" applyAlignment="1" quotePrefix="1">
      <alignment horizontal="center" vertical="center"/>
    </xf>
    <xf numFmtId="0" fontId="5" fillId="0" borderId="0" xfId="43" applyFont="1" applyFill="1" applyAlignment="1" applyProtection="1">
      <alignment vertical="center"/>
      <protection/>
    </xf>
    <xf numFmtId="0" fontId="6" fillId="0" borderId="0" xfId="0" applyFont="1" applyAlignment="1">
      <alignment vertical="center"/>
    </xf>
    <xf numFmtId="0" fontId="0" fillId="0" borderId="11" xfId="0" applyBorder="1" applyAlignment="1">
      <alignment horizontal="center" vertical="center"/>
    </xf>
    <xf numFmtId="0" fontId="7" fillId="0" borderId="0" xfId="0" applyFont="1" applyAlignment="1">
      <alignment vertical="center"/>
    </xf>
    <xf numFmtId="0" fontId="0" fillId="0" borderId="0" xfId="0" applyBorder="1" applyAlignment="1">
      <alignment horizontal="center" vertical="center"/>
    </xf>
    <xf numFmtId="0" fontId="2" fillId="0" borderId="0" xfId="0" applyFont="1" applyAlignment="1">
      <alignment vertical="center"/>
    </xf>
    <xf numFmtId="38" fontId="0" fillId="0" borderId="12" xfId="49" applyFont="1" applyBorder="1" applyAlignment="1">
      <alignment horizontal="center" vertical="center"/>
    </xf>
    <xf numFmtId="38" fontId="0" fillId="0" borderId="13" xfId="49" applyFont="1" applyBorder="1" applyAlignment="1">
      <alignment horizontal="center" vertical="center"/>
    </xf>
    <xf numFmtId="38" fontId="0" fillId="0" borderId="14" xfId="49" applyFont="1" applyBorder="1" applyAlignment="1">
      <alignment horizontal="center" vertical="center"/>
    </xf>
    <xf numFmtId="49" fontId="0" fillId="0" borderId="15" xfId="49" applyNumberFormat="1" applyFont="1" applyBorder="1" applyAlignment="1">
      <alignment horizontal="center" vertical="center"/>
    </xf>
    <xf numFmtId="38" fontId="2" fillId="0" borderId="16" xfId="49" applyFont="1" applyBorder="1" applyAlignment="1">
      <alignment horizontal="center" vertical="center"/>
    </xf>
    <xf numFmtId="38" fontId="0" fillId="0" borderId="16" xfId="49" applyFont="1" applyBorder="1" applyAlignment="1">
      <alignment vertical="center"/>
    </xf>
    <xf numFmtId="38" fontId="9" fillId="0" borderId="17" xfId="49" applyFont="1" applyBorder="1" applyAlignment="1">
      <alignment horizontal="center" vertical="center"/>
    </xf>
    <xf numFmtId="38" fontId="0" fillId="0" borderId="18" xfId="49" applyFont="1" applyBorder="1" applyAlignment="1">
      <alignment vertical="center"/>
    </xf>
    <xf numFmtId="38" fontId="9" fillId="0" borderId="18" xfId="49" applyFont="1" applyBorder="1" applyAlignment="1">
      <alignment horizontal="center" vertical="center"/>
    </xf>
    <xf numFmtId="38" fontId="0" fillId="0" borderId="19" xfId="49" applyFont="1" applyBorder="1" applyAlignment="1">
      <alignment vertical="center"/>
    </xf>
    <xf numFmtId="38" fontId="9" fillId="0" borderId="19" xfId="49" applyFont="1" applyBorder="1" applyAlignment="1">
      <alignment horizontal="center" vertical="center"/>
    </xf>
    <xf numFmtId="38" fontId="0" fillId="0" borderId="20" xfId="49" applyFont="1" applyBorder="1" applyAlignment="1">
      <alignment vertical="center"/>
    </xf>
    <xf numFmtId="38" fontId="9" fillId="0" borderId="20" xfId="49" applyFont="1" applyBorder="1" applyAlignment="1">
      <alignment horizontal="center" vertical="center"/>
    </xf>
    <xf numFmtId="38" fontId="9" fillId="0" borderId="16" xfId="49" applyFont="1" applyBorder="1" applyAlignment="1">
      <alignment horizontal="center" vertical="center"/>
    </xf>
    <xf numFmtId="38" fontId="0" fillId="0" borderId="21" xfId="49" applyFont="1" applyFill="1" applyBorder="1" applyAlignment="1">
      <alignment horizontal="center" vertical="center"/>
    </xf>
    <xf numFmtId="38" fontId="0" fillId="0" borderId="12"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2" fillId="0" borderId="26" xfId="49" applyFont="1" applyBorder="1" applyAlignment="1">
      <alignment horizontal="center" vertical="center"/>
    </xf>
    <xf numFmtId="38" fontId="2" fillId="0" borderId="27" xfId="49" applyFont="1" applyBorder="1" applyAlignment="1">
      <alignment horizontal="center" vertical="center"/>
    </xf>
    <xf numFmtId="38" fontId="2" fillId="0" borderId="28" xfId="49" applyFont="1" applyBorder="1" applyAlignment="1">
      <alignment horizontal="center" vertical="center"/>
    </xf>
    <xf numFmtId="38" fontId="2" fillId="0" borderId="29" xfId="49" applyFont="1" applyBorder="1" applyAlignment="1">
      <alignment horizontal="center" vertical="center"/>
    </xf>
    <xf numFmtId="38" fontId="2" fillId="0" borderId="30" xfId="49" applyFont="1" applyBorder="1" applyAlignment="1">
      <alignment horizontal="center" vertical="center"/>
    </xf>
    <xf numFmtId="38" fontId="2" fillId="0" borderId="31" xfId="49" applyFont="1" applyBorder="1" applyAlignment="1">
      <alignment horizontal="center" vertical="center"/>
    </xf>
    <xf numFmtId="38" fontId="2" fillId="0" borderId="32" xfId="49" applyFont="1" applyBorder="1" applyAlignment="1">
      <alignment horizontal="center" vertical="center"/>
    </xf>
    <xf numFmtId="38" fontId="0" fillId="0" borderId="26" xfId="49"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9" fillId="0" borderId="0" xfId="43" applyFont="1" applyFill="1" applyAlignment="1" applyProtection="1">
      <alignment horizontal="center" vertical="center"/>
      <protection/>
    </xf>
    <xf numFmtId="0" fontId="11" fillId="0" borderId="0" xfId="0" applyFont="1" applyAlignment="1">
      <alignment horizontal="center" vertical="center"/>
    </xf>
    <xf numFmtId="32"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Font="1" applyAlignment="1">
      <alignment horizontal="center" vertical="center"/>
    </xf>
    <xf numFmtId="56" fontId="0" fillId="0" borderId="0" xfId="0" applyNumberFormat="1" applyAlignment="1">
      <alignment horizontal="center" vertical="center"/>
    </xf>
    <xf numFmtId="0" fontId="7" fillId="0" borderId="0" xfId="0" applyFont="1" applyAlignment="1">
      <alignment horizontal="center" vertical="center"/>
    </xf>
    <xf numFmtId="38" fontId="8" fillId="0" borderId="38" xfId="49" applyFont="1" applyBorder="1" applyAlignment="1">
      <alignment horizontal="center" vertical="center"/>
    </xf>
    <xf numFmtId="38" fontId="0" fillId="0" borderId="39" xfId="49" applyFont="1" applyBorder="1" applyAlignment="1">
      <alignment horizontal="center" vertical="center"/>
    </xf>
    <xf numFmtId="38" fontId="0" fillId="0" borderId="40" xfId="49" applyFont="1" applyBorder="1" applyAlignment="1">
      <alignment horizontal="center" vertical="center"/>
    </xf>
    <xf numFmtId="38" fontId="0" fillId="0" borderId="41" xfId="49" applyFont="1" applyBorder="1" applyAlignment="1">
      <alignment horizontal="center" vertical="center"/>
    </xf>
    <xf numFmtId="38" fontId="0" fillId="0" borderId="42" xfId="49" applyFont="1" applyBorder="1" applyAlignment="1">
      <alignment horizontal="left" vertical="center"/>
    </xf>
    <xf numFmtId="38" fontId="0" fillId="0" borderId="17" xfId="49" applyFont="1" applyBorder="1" applyAlignment="1">
      <alignment horizontal="left" vertical="center"/>
    </xf>
    <xf numFmtId="0" fontId="11" fillId="0" borderId="0" xfId="0" applyFont="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9" fillId="0" borderId="37" xfId="43" applyFont="1" applyFill="1" applyBorder="1" applyAlignment="1" applyProtection="1">
      <alignment horizontal="center" vertical="center"/>
      <protection/>
    </xf>
    <xf numFmtId="0" fontId="9" fillId="0" borderId="22" xfId="43" applyFont="1" applyFill="1" applyBorder="1" applyAlignment="1" applyProtection="1">
      <alignment horizontal="center" vertical="center"/>
      <protection/>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1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gkg12nh@harue-th.ed.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s-cycling.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43"/>
  <sheetViews>
    <sheetView tabSelected="1" zoomScalePageLayoutView="0" workbookViewId="0" topLeftCell="A118">
      <selection activeCell="K7" sqref="K7"/>
    </sheetView>
  </sheetViews>
  <sheetFormatPr defaultColWidth="9.00390625" defaultRowHeight="13.5"/>
  <cols>
    <col min="1" max="1" width="3.75390625" style="1" customWidth="1"/>
    <col min="2" max="2" width="9.625" style="0" customWidth="1"/>
    <col min="3" max="3" width="4.75390625" style="0" customWidth="1"/>
    <col min="4" max="4" width="4.375" style="0" customWidth="1"/>
    <col min="5" max="5" width="6.25390625" style="0" customWidth="1"/>
    <col min="6" max="6" width="4.25390625" style="0" customWidth="1"/>
    <col min="7" max="10" width="5.125" style="0" customWidth="1"/>
    <col min="11" max="11" width="5.375" style="0" customWidth="1"/>
    <col min="12" max="13" width="5.125" style="0" customWidth="1"/>
    <col min="14" max="14" width="4.625" style="0" customWidth="1"/>
    <col min="15" max="15" width="18.125" style="0" customWidth="1"/>
    <col min="16" max="16" width="22.625" style="0" customWidth="1"/>
    <col min="17" max="17" width="19.50390625" style="0" customWidth="1"/>
  </cols>
  <sheetData>
    <row r="1" spans="1:17" ht="25.5" customHeight="1">
      <c r="A1" s="59" t="s">
        <v>323</v>
      </c>
      <c r="B1" s="59"/>
      <c r="C1" s="59"/>
      <c r="D1" s="59"/>
      <c r="E1" s="59"/>
      <c r="F1" s="59"/>
      <c r="G1" s="59"/>
      <c r="H1" s="59"/>
      <c r="I1" s="59"/>
      <c r="J1" s="59"/>
      <c r="K1" s="59"/>
      <c r="L1" s="59"/>
      <c r="M1" s="59"/>
      <c r="N1" s="59"/>
      <c r="O1" s="59"/>
      <c r="P1" s="10"/>
      <c r="Q1" s="10"/>
    </row>
    <row r="2" ht="6.75" customHeight="1"/>
    <row r="3" spans="1:17" ht="15" customHeight="1">
      <c r="A3" s="3" t="s">
        <v>313</v>
      </c>
      <c r="B3" s="3"/>
      <c r="C3" s="3"/>
      <c r="D3" s="3"/>
      <c r="E3" s="3"/>
      <c r="F3" s="3"/>
      <c r="G3" s="3"/>
      <c r="H3" s="3"/>
      <c r="I3" s="3"/>
      <c r="J3" s="3"/>
      <c r="K3" s="3"/>
      <c r="L3" s="3"/>
      <c r="M3" s="3"/>
      <c r="N3" s="3"/>
      <c r="O3" s="3"/>
      <c r="P3" s="3"/>
      <c r="Q3" s="3"/>
    </row>
    <row r="4" spans="1:17" ht="15" customHeight="1">
      <c r="A4" s="3" t="s">
        <v>314</v>
      </c>
      <c r="B4" s="3"/>
      <c r="C4" s="3"/>
      <c r="D4" s="3"/>
      <c r="E4" s="3"/>
      <c r="F4" s="3"/>
      <c r="G4" s="3"/>
      <c r="H4" s="3"/>
      <c r="I4" s="3"/>
      <c r="J4" s="3"/>
      <c r="K4" s="3"/>
      <c r="L4" s="3"/>
      <c r="M4" s="3"/>
      <c r="N4" s="3"/>
      <c r="O4" s="3"/>
      <c r="P4" s="3"/>
      <c r="Q4" s="3"/>
    </row>
    <row r="5" ht="15" customHeight="1"/>
    <row r="6" spans="1:3" ht="15" customHeight="1">
      <c r="A6" s="1">
        <v>1</v>
      </c>
      <c r="B6" t="s">
        <v>0</v>
      </c>
      <c r="C6" t="s">
        <v>1</v>
      </c>
    </row>
    <row r="7" ht="15" customHeight="1">
      <c r="C7" t="s">
        <v>2</v>
      </c>
    </row>
    <row r="8" ht="15" customHeight="1"/>
    <row r="9" spans="1:3" ht="15" customHeight="1">
      <c r="A9" s="1">
        <v>2</v>
      </c>
      <c r="B9" t="s">
        <v>3</v>
      </c>
      <c r="C9" t="s">
        <v>4</v>
      </c>
    </row>
    <row r="10" ht="15" customHeight="1"/>
    <row r="11" spans="1:3" ht="15" customHeight="1">
      <c r="A11" s="1">
        <v>3</v>
      </c>
      <c r="B11" t="s">
        <v>5</v>
      </c>
      <c r="C11" t="s">
        <v>6</v>
      </c>
    </row>
    <row r="12" ht="15" customHeight="1">
      <c r="C12" t="s">
        <v>7</v>
      </c>
    </row>
    <row r="13" ht="15" customHeight="1"/>
    <row r="14" spans="1:3" ht="15" customHeight="1">
      <c r="A14" s="1">
        <v>4</v>
      </c>
      <c r="B14" t="s">
        <v>8</v>
      </c>
      <c r="C14" t="s">
        <v>9</v>
      </c>
    </row>
    <row r="15" ht="15" customHeight="1">
      <c r="C15" t="s">
        <v>10</v>
      </c>
    </row>
    <row r="16" ht="15" customHeight="1"/>
    <row r="17" spans="1:17" ht="15" customHeight="1">
      <c r="A17" s="1">
        <v>5</v>
      </c>
      <c r="B17" t="s">
        <v>11</v>
      </c>
      <c r="C17" t="s">
        <v>12</v>
      </c>
      <c r="O17" s="3"/>
      <c r="P17" s="3"/>
      <c r="Q17" s="3"/>
    </row>
    <row r="18" spans="4:16" ht="15" customHeight="1">
      <c r="D18" t="s">
        <v>13</v>
      </c>
      <c r="G18" s="58">
        <v>39161</v>
      </c>
      <c r="H18" s="58"/>
      <c r="I18" s="1" t="s">
        <v>18</v>
      </c>
      <c r="J18" s="52">
        <v>0.375</v>
      </c>
      <c r="K18" s="52"/>
      <c r="L18" t="s">
        <v>20</v>
      </c>
      <c r="M18" s="3" t="s">
        <v>21</v>
      </c>
      <c r="N18" s="3"/>
      <c r="O18" s="3"/>
      <c r="P18" s="3"/>
    </row>
    <row r="19" spans="4:16" ht="15" customHeight="1">
      <c r="D19" t="s">
        <v>14</v>
      </c>
      <c r="G19" s="58">
        <v>39161</v>
      </c>
      <c r="H19" s="58"/>
      <c r="I19" s="1" t="s">
        <v>18</v>
      </c>
      <c r="J19" s="52">
        <v>0.625</v>
      </c>
      <c r="K19" s="52"/>
      <c r="L19" t="s">
        <v>20</v>
      </c>
      <c r="M19" s="3" t="s">
        <v>21</v>
      </c>
      <c r="N19" s="3"/>
      <c r="O19" s="3"/>
      <c r="P19" s="3"/>
    </row>
    <row r="20" spans="4:16" ht="15" customHeight="1">
      <c r="D20" t="s">
        <v>15</v>
      </c>
      <c r="G20" s="58">
        <v>39161</v>
      </c>
      <c r="H20" s="58"/>
      <c r="I20" s="1" t="s">
        <v>18</v>
      </c>
      <c r="J20" s="52">
        <v>0.6666666666666666</v>
      </c>
      <c r="K20" s="52"/>
      <c r="L20" t="s">
        <v>20</v>
      </c>
      <c r="M20" s="3" t="s">
        <v>21</v>
      </c>
      <c r="N20" s="3"/>
      <c r="O20" s="3"/>
      <c r="P20" s="3"/>
    </row>
    <row r="21" spans="4:16" ht="15" customHeight="1">
      <c r="D21" t="s">
        <v>16</v>
      </c>
      <c r="G21" s="58">
        <v>39161</v>
      </c>
      <c r="H21" s="58"/>
      <c r="I21" s="1" t="s">
        <v>18</v>
      </c>
      <c r="J21" s="54" t="s">
        <v>107</v>
      </c>
      <c r="K21" s="54"/>
      <c r="L21" s="54"/>
      <c r="M21" s="3" t="s">
        <v>22</v>
      </c>
      <c r="N21" s="3"/>
      <c r="O21" s="3"/>
      <c r="P21" s="3"/>
    </row>
    <row r="22" spans="7:14" ht="15" customHeight="1">
      <c r="G22" s="58">
        <v>39164</v>
      </c>
      <c r="H22" s="58"/>
      <c r="I22" s="1" t="s">
        <v>19</v>
      </c>
      <c r="M22" s="3" t="s">
        <v>23</v>
      </c>
      <c r="N22" s="3"/>
    </row>
    <row r="23" spans="4:16" ht="15" customHeight="1">
      <c r="D23" t="s">
        <v>17</v>
      </c>
      <c r="G23" s="58">
        <v>39164</v>
      </c>
      <c r="H23" s="58"/>
      <c r="I23" s="1" t="s">
        <v>19</v>
      </c>
      <c r="J23" s="52">
        <v>0.5208333333333334</v>
      </c>
      <c r="K23" s="52"/>
      <c r="L23" s="3" t="s">
        <v>24</v>
      </c>
      <c r="M23" s="3"/>
      <c r="N23" s="3"/>
      <c r="P23" s="3"/>
    </row>
    <row r="24" spans="10:14" ht="15" customHeight="1">
      <c r="J24" s="52"/>
      <c r="K24" s="52"/>
      <c r="L24" s="3"/>
      <c r="M24" s="3"/>
      <c r="N24" s="3"/>
    </row>
    <row r="25" spans="1:16" ht="15" customHeight="1">
      <c r="A25" s="1">
        <v>6</v>
      </c>
      <c r="B25" t="s">
        <v>25</v>
      </c>
      <c r="C25" s="3" t="s">
        <v>26</v>
      </c>
      <c r="D25" s="3"/>
      <c r="E25" s="3"/>
      <c r="F25" s="3"/>
      <c r="G25" s="3"/>
      <c r="H25" s="3"/>
      <c r="I25" s="3"/>
      <c r="O25" s="3"/>
      <c r="P25" s="3"/>
    </row>
    <row r="26" spans="3:16" ht="15" customHeight="1">
      <c r="C26" s="3" t="s">
        <v>308</v>
      </c>
      <c r="D26" s="3"/>
      <c r="E26" s="3"/>
      <c r="F26" s="3"/>
      <c r="G26" s="3"/>
      <c r="H26" s="3"/>
      <c r="I26" s="3"/>
      <c r="J26" s="3"/>
      <c r="K26" s="3"/>
      <c r="L26" s="3"/>
      <c r="M26" s="3"/>
      <c r="N26" s="3"/>
      <c r="O26" s="3"/>
      <c r="P26" s="3"/>
    </row>
    <row r="27" spans="10:14" ht="15" customHeight="1">
      <c r="J27" s="3"/>
      <c r="K27" s="3"/>
      <c r="L27" s="3"/>
      <c r="M27" s="3"/>
      <c r="N27" s="3"/>
    </row>
    <row r="28" spans="1:6" ht="15" customHeight="1">
      <c r="A28" s="1">
        <v>7</v>
      </c>
      <c r="B28" t="s">
        <v>27</v>
      </c>
      <c r="C28" s="53" t="s">
        <v>75</v>
      </c>
      <c r="D28" s="53"/>
      <c r="E28" s="2" t="s">
        <v>76</v>
      </c>
      <c r="F28" t="s">
        <v>35</v>
      </c>
    </row>
    <row r="29" spans="4:6" ht="15" customHeight="1">
      <c r="D29" s="2"/>
      <c r="E29" s="2" t="s">
        <v>28</v>
      </c>
      <c r="F29" t="s">
        <v>36</v>
      </c>
    </row>
    <row r="30" spans="4:6" ht="15" customHeight="1">
      <c r="D30" s="2"/>
      <c r="E30" s="2" t="s">
        <v>29</v>
      </c>
      <c r="F30" t="s">
        <v>37</v>
      </c>
    </row>
    <row r="31" spans="4:6" ht="15" customHeight="1">
      <c r="D31" s="2"/>
      <c r="E31" s="2" t="s">
        <v>30</v>
      </c>
      <c r="F31" t="s">
        <v>38</v>
      </c>
    </row>
    <row r="32" spans="4:6" ht="15" customHeight="1">
      <c r="D32" s="2"/>
      <c r="E32" s="2" t="s">
        <v>31</v>
      </c>
      <c r="F32" t="s">
        <v>39</v>
      </c>
    </row>
    <row r="33" spans="4:6" ht="15" customHeight="1">
      <c r="D33" s="2"/>
      <c r="E33" s="2" t="s">
        <v>32</v>
      </c>
      <c r="F33" t="s">
        <v>40</v>
      </c>
    </row>
    <row r="34" spans="4:6" ht="15" customHeight="1">
      <c r="D34" s="2"/>
      <c r="E34" s="2" t="s">
        <v>33</v>
      </c>
      <c r="F34" t="s">
        <v>290</v>
      </c>
    </row>
    <row r="35" spans="3:6" ht="15" customHeight="1">
      <c r="C35" s="53" t="s">
        <v>34</v>
      </c>
      <c r="D35" s="53"/>
      <c r="E35" s="2" t="s">
        <v>76</v>
      </c>
      <c r="F35" t="s">
        <v>41</v>
      </c>
    </row>
    <row r="36" spans="4:6" ht="15" customHeight="1">
      <c r="D36" s="2"/>
      <c r="E36" s="2" t="s">
        <v>28</v>
      </c>
      <c r="F36" t="s">
        <v>42</v>
      </c>
    </row>
    <row r="37" spans="4:6" ht="15" customHeight="1">
      <c r="D37" s="2"/>
      <c r="E37" s="2" t="s">
        <v>29</v>
      </c>
      <c r="F37" t="s">
        <v>40</v>
      </c>
    </row>
    <row r="38" spans="4:6" ht="15" customHeight="1">
      <c r="D38" s="2"/>
      <c r="E38" s="2" t="s">
        <v>30</v>
      </c>
      <c r="F38" t="s">
        <v>43</v>
      </c>
    </row>
    <row r="39" ht="15" customHeight="1"/>
    <row r="40" spans="1:3" ht="15" customHeight="1">
      <c r="A40" s="1">
        <v>8</v>
      </c>
      <c r="B40" t="s">
        <v>44</v>
      </c>
      <c r="C40" t="s">
        <v>45</v>
      </c>
    </row>
    <row r="41" ht="15" customHeight="1"/>
    <row r="42" spans="1:4" ht="15" customHeight="1">
      <c r="A42" s="1">
        <v>9</v>
      </c>
      <c r="B42" t="s">
        <v>46</v>
      </c>
      <c r="C42" s="6" t="s">
        <v>47</v>
      </c>
      <c r="D42" t="s">
        <v>315</v>
      </c>
    </row>
    <row r="43" spans="3:4" ht="15" customHeight="1">
      <c r="C43" s="1"/>
      <c r="D43" t="s">
        <v>316</v>
      </c>
    </row>
    <row r="44" spans="3:4" ht="15" customHeight="1">
      <c r="C44" s="6" t="s">
        <v>48</v>
      </c>
      <c r="D44" t="s">
        <v>317</v>
      </c>
    </row>
    <row r="45" spans="3:4" ht="15" customHeight="1">
      <c r="C45" s="1"/>
      <c r="D45" t="s">
        <v>56</v>
      </c>
    </row>
    <row r="46" ht="15" customHeight="1">
      <c r="C46" s="1"/>
    </row>
    <row r="47" spans="1:4" ht="15" customHeight="1">
      <c r="A47" s="1">
        <v>10</v>
      </c>
      <c r="B47" t="s">
        <v>49</v>
      </c>
      <c r="C47" s="6" t="s">
        <v>50</v>
      </c>
      <c r="D47" t="s">
        <v>58</v>
      </c>
    </row>
    <row r="48" spans="3:4" ht="15" customHeight="1">
      <c r="C48" s="1"/>
      <c r="D48" t="s">
        <v>57</v>
      </c>
    </row>
    <row r="49" spans="3:4" ht="15" customHeight="1">
      <c r="C49" s="1"/>
      <c r="D49" t="s">
        <v>51</v>
      </c>
    </row>
    <row r="50" spans="3:4" ht="15" customHeight="1">
      <c r="C50" s="6" t="s">
        <v>52</v>
      </c>
      <c r="D50" t="s">
        <v>318</v>
      </c>
    </row>
    <row r="51" spans="3:4" ht="15" customHeight="1">
      <c r="C51" s="1"/>
      <c r="D51" t="s">
        <v>319</v>
      </c>
    </row>
    <row r="52" spans="3:4" ht="15" customHeight="1">
      <c r="C52" s="6" t="s">
        <v>53</v>
      </c>
      <c r="D52" t="s">
        <v>54</v>
      </c>
    </row>
    <row r="53" spans="3:4" ht="15" customHeight="1">
      <c r="C53" s="6" t="s">
        <v>55</v>
      </c>
      <c r="D53" t="s">
        <v>60</v>
      </c>
    </row>
    <row r="54" spans="3:4" ht="15" customHeight="1">
      <c r="C54" s="1"/>
      <c r="D54" t="s">
        <v>59</v>
      </c>
    </row>
    <row r="55" spans="3:4" ht="15" customHeight="1">
      <c r="C55" s="6" t="s">
        <v>61</v>
      </c>
      <c r="D55" t="s">
        <v>62</v>
      </c>
    </row>
    <row r="56" spans="3:4" ht="15" customHeight="1">
      <c r="C56" s="1"/>
      <c r="D56" t="s">
        <v>63</v>
      </c>
    </row>
    <row r="57" spans="3:4" ht="15" customHeight="1">
      <c r="C57" s="6" t="s">
        <v>64</v>
      </c>
      <c r="D57" t="s">
        <v>65</v>
      </c>
    </row>
    <row r="58" spans="3:4" ht="15" customHeight="1">
      <c r="C58" s="1"/>
      <c r="D58" t="s">
        <v>66</v>
      </c>
    </row>
    <row r="59" spans="3:4" ht="15" customHeight="1">
      <c r="C59" s="1"/>
      <c r="D59" t="s">
        <v>67</v>
      </c>
    </row>
    <row r="60" spans="3:4" ht="15" customHeight="1">
      <c r="C60" s="6" t="s">
        <v>68</v>
      </c>
      <c r="D60" t="s">
        <v>69</v>
      </c>
    </row>
    <row r="61" spans="3:4" ht="15" customHeight="1">
      <c r="C61" s="6" t="s">
        <v>70</v>
      </c>
      <c r="D61" t="s">
        <v>71</v>
      </c>
    </row>
    <row r="62" spans="3:4" ht="15" customHeight="1">
      <c r="C62" s="1"/>
      <c r="D62" t="s">
        <v>72</v>
      </c>
    </row>
    <row r="63" ht="15" customHeight="1">
      <c r="C63" s="1"/>
    </row>
    <row r="64" spans="1:4" ht="15" customHeight="1">
      <c r="A64" s="1">
        <v>11</v>
      </c>
      <c r="B64" t="s">
        <v>73</v>
      </c>
      <c r="C64" s="6" t="s">
        <v>47</v>
      </c>
      <c r="D64" t="s">
        <v>74</v>
      </c>
    </row>
    <row r="65" spans="3:4" ht="15" customHeight="1">
      <c r="C65" s="54" t="s">
        <v>77</v>
      </c>
      <c r="D65" s="54"/>
    </row>
    <row r="66" spans="4:5" ht="15" customHeight="1">
      <c r="D66" s="1" t="s">
        <v>76</v>
      </c>
      <c r="E66" t="s">
        <v>307</v>
      </c>
    </row>
    <row r="67" spans="4:5" ht="15" customHeight="1">
      <c r="D67" s="1" t="s">
        <v>28</v>
      </c>
      <c r="E67" t="s">
        <v>302</v>
      </c>
    </row>
    <row r="68" spans="4:5" ht="15" customHeight="1">
      <c r="D68" s="1" t="s">
        <v>29</v>
      </c>
      <c r="E68" t="s">
        <v>306</v>
      </c>
    </row>
    <row r="69" spans="4:5" ht="15" customHeight="1">
      <c r="D69" s="1" t="s">
        <v>30</v>
      </c>
      <c r="E69" s="47" t="s">
        <v>301</v>
      </c>
    </row>
    <row r="70" spans="4:5" ht="15" customHeight="1">
      <c r="D70" s="1"/>
      <c r="E70" t="s">
        <v>300</v>
      </c>
    </row>
    <row r="71" spans="4:5" ht="15" customHeight="1">
      <c r="D71" s="1"/>
      <c r="E71" t="s">
        <v>299</v>
      </c>
    </row>
    <row r="72" spans="4:5" ht="15" customHeight="1">
      <c r="D72" t="s">
        <v>31</v>
      </c>
      <c r="E72" t="s">
        <v>78</v>
      </c>
    </row>
    <row r="73" ht="15" customHeight="1">
      <c r="E73" t="s">
        <v>79</v>
      </c>
    </row>
    <row r="74" ht="15" customHeight="1">
      <c r="E74" t="s">
        <v>80</v>
      </c>
    </row>
    <row r="75" spans="4:5" ht="15" customHeight="1">
      <c r="D75" t="s">
        <v>32</v>
      </c>
      <c r="E75" t="s">
        <v>81</v>
      </c>
    </row>
    <row r="76" spans="4:5" ht="15" customHeight="1">
      <c r="D76" t="s">
        <v>33</v>
      </c>
      <c r="E76" t="s">
        <v>82</v>
      </c>
    </row>
    <row r="77" spans="3:4" ht="15" customHeight="1">
      <c r="C77" s="54" t="s">
        <v>83</v>
      </c>
      <c r="D77" s="54"/>
    </row>
    <row r="78" spans="4:5" ht="15" customHeight="1">
      <c r="D78" t="s">
        <v>84</v>
      </c>
      <c r="E78" t="s">
        <v>303</v>
      </c>
    </row>
    <row r="79" spans="4:5" ht="15" customHeight="1">
      <c r="D79" t="s">
        <v>85</v>
      </c>
      <c r="E79" t="s">
        <v>86</v>
      </c>
    </row>
    <row r="80" ht="15" customHeight="1">
      <c r="E80" t="s">
        <v>304</v>
      </c>
    </row>
    <row r="81" ht="15" customHeight="1">
      <c r="E81" t="s">
        <v>305</v>
      </c>
    </row>
    <row r="82" ht="15" customHeight="1">
      <c r="E82" t="s">
        <v>87</v>
      </c>
    </row>
    <row r="83" ht="15" customHeight="1">
      <c r="E83" t="s">
        <v>88</v>
      </c>
    </row>
    <row r="84" spans="4:5" ht="15" customHeight="1">
      <c r="D84" t="s">
        <v>89</v>
      </c>
      <c r="E84" t="s">
        <v>90</v>
      </c>
    </row>
    <row r="85" ht="15" customHeight="1">
      <c r="E85" t="s">
        <v>91</v>
      </c>
    </row>
    <row r="86" spans="3:4" ht="15" customHeight="1">
      <c r="C86" s="6" t="s">
        <v>92</v>
      </c>
      <c r="D86" t="s">
        <v>93</v>
      </c>
    </row>
    <row r="87" ht="15" customHeight="1">
      <c r="D87" t="s">
        <v>94</v>
      </c>
    </row>
    <row r="88" ht="15" customHeight="1"/>
    <row r="89" spans="1:4" ht="15" customHeight="1">
      <c r="A89" s="1">
        <v>12</v>
      </c>
      <c r="B89" t="s">
        <v>95</v>
      </c>
      <c r="C89" s="1" t="s">
        <v>76</v>
      </c>
      <c r="D89" t="s">
        <v>96</v>
      </c>
    </row>
    <row r="90" spans="4:16" ht="15" customHeight="1">
      <c r="D90" s="55" t="s">
        <v>97</v>
      </c>
      <c r="E90" s="56"/>
      <c r="F90" s="56"/>
      <c r="G90" s="4" t="s">
        <v>99</v>
      </c>
      <c r="H90" s="4" t="s">
        <v>100</v>
      </c>
      <c r="I90" s="4" t="s">
        <v>101</v>
      </c>
      <c r="J90" s="4" t="s">
        <v>102</v>
      </c>
      <c r="K90" s="4" t="s">
        <v>103</v>
      </c>
      <c r="L90" s="4" t="s">
        <v>104</v>
      </c>
      <c r="M90" s="4" t="s">
        <v>105</v>
      </c>
      <c r="N90" s="4" t="s">
        <v>106</v>
      </c>
      <c r="O90" s="9"/>
      <c r="P90" s="11"/>
    </row>
    <row r="91" spans="4:16" ht="15" customHeight="1">
      <c r="D91" s="55" t="s">
        <v>98</v>
      </c>
      <c r="E91" s="56"/>
      <c r="F91" s="56"/>
      <c r="G91" s="4" t="s">
        <v>108</v>
      </c>
      <c r="H91" s="4" t="s">
        <v>109</v>
      </c>
      <c r="I91" s="4" t="s">
        <v>110</v>
      </c>
      <c r="J91" s="4" t="s">
        <v>111</v>
      </c>
      <c r="K91" s="4" t="s">
        <v>112</v>
      </c>
      <c r="L91" s="4" t="s">
        <v>113</v>
      </c>
      <c r="M91" s="4" t="s">
        <v>114</v>
      </c>
      <c r="N91" s="4" t="s">
        <v>115</v>
      </c>
      <c r="O91" s="9"/>
      <c r="P91" s="11"/>
    </row>
    <row r="92" spans="3:4" ht="15" customHeight="1">
      <c r="C92" s="1" t="s">
        <v>28</v>
      </c>
      <c r="D92" t="s">
        <v>116</v>
      </c>
    </row>
    <row r="93" ht="15" customHeight="1">
      <c r="D93" t="s">
        <v>117</v>
      </c>
    </row>
    <row r="94" ht="15" customHeight="1">
      <c r="D94" t="s">
        <v>118</v>
      </c>
    </row>
    <row r="95" ht="15" customHeight="1"/>
    <row r="96" spans="1:6" ht="15" customHeight="1">
      <c r="A96" s="1">
        <v>13</v>
      </c>
      <c r="B96" t="s">
        <v>119</v>
      </c>
      <c r="C96" t="s">
        <v>122</v>
      </c>
      <c r="E96" t="s">
        <v>120</v>
      </c>
      <c r="F96" t="s">
        <v>291</v>
      </c>
    </row>
    <row r="97" ht="15" customHeight="1">
      <c r="F97" t="s">
        <v>292</v>
      </c>
    </row>
    <row r="98" spans="5:6" ht="15" customHeight="1">
      <c r="E98" t="s">
        <v>121</v>
      </c>
      <c r="F98" t="s">
        <v>291</v>
      </c>
    </row>
    <row r="99" ht="15" customHeight="1">
      <c r="F99" t="s">
        <v>292</v>
      </c>
    </row>
    <row r="100" spans="3:5" ht="15" customHeight="1">
      <c r="C100" t="s">
        <v>123</v>
      </c>
      <c r="E100" t="s">
        <v>124</v>
      </c>
    </row>
    <row r="101" ht="15" customHeight="1">
      <c r="E101" t="s">
        <v>125</v>
      </c>
    </row>
    <row r="102" ht="15" customHeight="1"/>
    <row r="103" spans="1:9" ht="15" customHeight="1">
      <c r="A103" s="1">
        <v>14</v>
      </c>
      <c r="B103" t="s">
        <v>126</v>
      </c>
      <c r="C103" t="s">
        <v>127</v>
      </c>
      <c r="E103" t="s">
        <v>128</v>
      </c>
      <c r="I103" t="s">
        <v>130</v>
      </c>
    </row>
    <row r="104" spans="3:9" ht="15" customHeight="1">
      <c r="C104" t="s">
        <v>129</v>
      </c>
      <c r="E104" t="s">
        <v>128</v>
      </c>
      <c r="I104" t="s">
        <v>130</v>
      </c>
    </row>
    <row r="105" ht="15" customHeight="1">
      <c r="C105" t="s">
        <v>131</v>
      </c>
    </row>
    <row r="106" ht="15" customHeight="1"/>
    <row r="107" spans="1:3" ht="15" customHeight="1">
      <c r="A107" s="1">
        <v>15</v>
      </c>
      <c r="B107" t="s">
        <v>132</v>
      </c>
      <c r="C107" t="s">
        <v>133</v>
      </c>
    </row>
    <row r="108" ht="15" customHeight="1"/>
    <row r="109" spans="1:3" ht="15" customHeight="1">
      <c r="A109" s="1">
        <v>16</v>
      </c>
      <c r="B109" t="s">
        <v>134</v>
      </c>
      <c r="C109" t="s">
        <v>293</v>
      </c>
    </row>
    <row r="110" ht="15" customHeight="1">
      <c r="G110" s="47" t="s">
        <v>135</v>
      </c>
    </row>
    <row r="111" ht="15" customHeight="1"/>
    <row r="112" spans="5:7" ht="15" customHeight="1">
      <c r="E112" t="s">
        <v>137</v>
      </c>
      <c r="G112" s="5" t="s">
        <v>138</v>
      </c>
    </row>
    <row r="113" spans="5:11" ht="17.25" customHeight="1">
      <c r="E113" t="s">
        <v>136</v>
      </c>
      <c r="G113" s="5" t="s">
        <v>139</v>
      </c>
      <c r="K113" t="s">
        <v>140</v>
      </c>
    </row>
    <row r="114" ht="15" customHeight="1"/>
    <row r="115" spans="1:4" ht="15" customHeight="1">
      <c r="A115" s="1">
        <v>17</v>
      </c>
      <c r="B115" t="s">
        <v>141</v>
      </c>
      <c r="C115" s="6" t="s">
        <v>47</v>
      </c>
      <c r="D115" t="s">
        <v>142</v>
      </c>
    </row>
    <row r="116" spans="3:4" ht="15" customHeight="1">
      <c r="C116" s="6" t="s">
        <v>92</v>
      </c>
      <c r="D116" t="s">
        <v>143</v>
      </c>
    </row>
    <row r="117" spans="3:4" ht="15" customHeight="1">
      <c r="C117" s="6" t="s">
        <v>53</v>
      </c>
      <c r="D117" t="s">
        <v>144</v>
      </c>
    </row>
    <row r="118" spans="2:17" ht="15" customHeight="1">
      <c r="B118" s="57" t="s">
        <v>145</v>
      </c>
      <c r="C118" s="57"/>
      <c r="D118" s="57"/>
      <c r="E118" s="57"/>
      <c r="F118" s="57"/>
      <c r="G118" s="57"/>
      <c r="H118" s="57"/>
      <c r="I118" s="57"/>
      <c r="J118" s="57"/>
      <c r="K118" s="57"/>
      <c r="L118" s="57"/>
      <c r="M118" s="57"/>
      <c r="N118" s="57"/>
      <c r="O118" s="57"/>
      <c r="P118" s="12"/>
      <c r="Q118" s="12"/>
    </row>
    <row r="119" ht="15" customHeight="1"/>
    <row r="120" spans="3:7" ht="15" customHeight="1">
      <c r="C120" s="53" t="s">
        <v>146</v>
      </c>
      <c r="D120" s="53"/>
      <c r="E120" s="53"/>
      <c r="F120" s="53"/>
      <c r="G120" s="53"/>
    </row>
    <row r="121" spans="5:6" ht="15" customHeight="1">
      <c r="E121" s="7"/>
      <c r="F121" s="7" t="s">
        <v>147</v>
      </c>
    </row>
    <row r="122" spans="3:7" ht="15" customHeight="1">
      <c r="C122" s="53" t="s">
        <v>148</v>
      </c>
      <c r="D122" s="53"/>
      <c r="E122" s="53"/>
      <c r="F122" s="53"/>
      <c r="G122" s="53"/>
    </row>
    <row r="123" spans="4:15" ht="15" customHeight="1">
      <c r="D123" t="s">
        <v>149</v>
      </c>
      <c r="F123" s="8" t="s">
        <v>150</v>
      </c>
      <c r="G123" s="8"/>
      <c r="H123" s="8" t="s">
        <v>151</v>
      </c>
      <c r="I123" s="8"/>
      <c r="J123" s="8"/>
      <c r="K123" s="8"/>
      <c r="L123" s="8"/>
      <c r="M123" s="8"/>
      <c r="N123" s="8"/>
      <c r="O123" s="8"/>
    </row>
    <row r="124" spans="6:15" ht="15" customHeight="1">
      <c r="F124" s="8"/>
      <c r="G124" s="8"/>
      <c r="H124" s="8"/>
      <c r="I124" s="8"/>
      <c r="J124" s="8"/>
      <c r="K124" s="8"/>
      <c r="L124" s="8"/>
      <c r="M124" s="8"/>
      <c r="N124" s="8"/>
      <c r="O124" s="8"/>
    </row>
    <row r="125" spans="6:15" ht="15" customHeight="1">
      <c r="F125" s="8" t="s">
        <v>152</v>
      </c>
      <c r="G125" s="8"/>
      <c r="H125" s="8"/>
      <c r="I125" s="8"/>
      <c r="J125" s="8" t="s">
        <v>138</v>
      </c>
      <c r="K125" s="8"/>
      <c r="L125" s="8" t="s">
        <v>153</v>
      </c>
      <c r="M125" s="8"/>
      <c r="N125" s="8"/>
      <c r="O125" s="8"/>
    </row>
    <row r="126" ht="15" customHeight="1"/>
    <row r="127" spans="4:17" ht="15" customHeight="1">
      <c r="D127" t="s">
        <v>154</v>
      </c>
      <c r="F127" s="5" t="s">
        <v>156</v>
      </c>
      <c r="G127" s="5"/>
      <c r="H127" s="5"/>
      <c r="I127" s="5"/>
      <c r="J127" s="5"/>
      <c r="K127" s="5" t="s">
        <v>158</v>
      </c>
      <c r="L127" s="5"/>
      <c r="M127" s="5"/>
      <c r="N127" s="5"/>
      <c r="O127" s="5"/>
      <c r="P127" s="5"/>
      <c r="Q127" s="5"/>
    </row>
    <row r="128" spans="4:17" ht="15" customHeight="1">
      <c r="D128" t="s">
        <v>155</v>
      </c>
      <c r="F128" s="5" t="s">
        <v>157</v>
      </c>
      <c r="G128" s="5"/>
      <c r="H128" s="5"/>
      <c r="I128" s="5"/>
      <c r="J128" s="5"/>
      <c r="K128" s="5"/>
      <c r="L128" s="5"/>
      <c r="M128" s="5"/>
      <c r="N128" s="5"/>
      <c r="O128" s="5"/>
      <c r="P128" s="5"/>
      <c r="Q128" s="5"/>
    </row>
    <row r="129" ht="15" customHeight="1"/>
    <row r="130" spans="1:3" ht="15" customHeight="1">
      <c r="A130" s="1">
        <v>18</v>
      </c>
      <c r="B130" t="s">
        <v>159</v>
      </c>
      <c r="C130" s="46" t="s">
        <v>173</v>
      </c>
    </row>
    <row r="131" ht="15" customHeight="1"/>
    <row r="132" spans="1:4" ht="15" customHeight="1">
      <c r="A132" s="1">
        <v>19</v>
      </c>
      <c r="B132" t="s">
        <v>160</v>
      </c>
      <c r="C132" t="s">
        <v>76</v>
      </c>
      <c r="D132" t="s">
        <v>165</v>
      </c>
    </row>
    <row r="133" ht="15" customHeight="1">
      <c r="D133" t="s">
        <v>312</v>
      </c>
    </row>
    <row r="134" spans="3:4" ht="15" customHeight="1">
      <c r="C134" t="s">
        <v>161</v>
      </c>
      <c r="D134" t="s">
        <v>166</v>
      </c>
    </row>
    <row r="135" spans="3:4" ht="15" customHeight="1">
      <c r="C135" t="s">
        <v>162</v>
      </c>
      <c r="D135" t="s">
        <v>167</v>
      </c>
    </row>
    <row r="136" spans="3:4" ht="15" customHeight="1">
      <c r="C136" t="s">
        <v>30</v>
      </c>
      <c r="D136" t="s">
        <v>168</v>
      </c>
    </row>
    <row r="137" spans="3:4" ht="15" customHeight="1">
      <c r="C137" t="s">
        <v>163</v>
      </c>
      <c r="D137" t="s">
        <v>310</v>
      </c>
    </row>
    <row r="138" ht="15" customHeight="1">
      <c r="D138" t="s">
        <v>311</v>
      </c>
    </row>
    <row r="139" spans="3:4" ht="15" customHeight="1">
      <c r="C139" t="s">
        <v>32</v>
      </c>
      <c r="D139" t="s">
        <v>309</v>
      </c>
    </row>
    <row r="140" ht="15" customHeight="1">
      <c r="D140" t="s">
        <v>169</v>
      </c>
    </row>
    <row r="141" spans="3:4" ht="15" customHeight="1">
      <c r="C141" t="s">
        <v>33</v>
      </c>
      <c r="D141" t="s">
        <v>171</v>
      </c>
    </row>
    <row r="142" ht="15" customHeight="1">
      <c r="D142" t="s">
        <v>172</v>
      </c>
    </row>
    <row r="143" spans="3:4" ht="15" customHeight="1">
      <c r="C143" t="s">
        <v>164</v>
      </c>
      <c r="D143" t="s">
        <v>170</v>
      </c>
    </row>
  </sheetData>
  <sheetProtection/>
  <mergeCells count="22">
    <mergeCell ref="G18:H18"/>
    <mergeCell ref="A1:O1"/>
    <mergeCell ref="J18:K18"/>
    <mergeCell ref="J19:K19"/>
    <mergeCell ref="J20:K20"/>
    <mergeCell ref="C65:D65"/>
    <mergeCell ref="G19:H19"/>
    <mergeCell ref="G20:H20"/>
    <mergeCell ref="C35:D35"/>
    <mergeCell ref="C28:D28"/>
    <mergeCell ref="J21:L21"/>
    <mergeCell ref="G21:H21"/>
    <mergeCell ref="G22:H22"/>
    <mergeCell ref="G23:H23"/>
    <mergeCell ref="J23:K23"/>
    <mergeCell ref="C120:G120"/>
    <mergeCell ref="C122:G122"/>
    <mergeCell ref="J24:K24"/>
    <mergeCell ref="C77:D77"/>
    <mergeCell ref="D90:F90"/>
    <mergeCell ref="D91:F91"/>
    <mergeCell ref="B118:O118"/>
  </mergeCells>
  <hyperlinks>
    <hyperlink ref="F121" r:id="rId1" display="kgkg12nh@harue-th.ed.jp"/>
  </hyperlinks>
  <printOptions/>
  <pageMargins left="0.56" right="0.62" top="0.52" bottom="0.42" header="0.43" footer="0.42"/>
  <pageSetup orientation="portrait" paperSize="9" scale="97" r:id="rId2"/>
  <rowBreaks count="2" manualBreakCount="2">
    <brk id="56" max="14" man="1"/>
    <brk id="113" max="14" man="1"/>
  </rowBreaks>
</worksheet>
</file>

<file path=xl/worksheets/sheet2.xml><?xml version="1.0" encoding="utf-8"?>
<worksheet xmlns="http://schemas.openxmlformats.org/spreadsheetml/2006/main" xmlns:r="http://schemas.openxmlformats.org/officeDocument/2006/relationships">
  <dimension ref="A1:E51"/>
  <sheetViews>
    <sheetView zoomScalePageLayoutView="0" workbookViewId="0" topLeftCell="B19">
      <selection activeCell="H19" sqref="H19"/>
    </sheetView>
  </sheetViews>
  <sheetFormatPr defaultColWidth="9.00390625" defaultRowHeight="13.5"/>
  <cols>
    <col min="1" max="1" width="13.875" style="0" customWidth="1"/>
    <col min="2" max="2" width="18.50390625" style="1" customWidth="1"/>
    <col min="3" max="3" width="15.625" style="1" customWidth="1"/>
    <col min="4" max="4" width="17.25390625" style="1" customWidth="1"/>
    <col min="5" max="5" width="19.875" style="0" customWidth="1"/>
  </cols>
  <sheetData>
    <row r="1" spans="1:5" ht="18" thickBot="1">
      <c r="A1" s="60" t="s">
        <v>174</v>
      </c>
      <c r="B1" s="60"/>
      <c r="C1" s="60"/>
      <c r="D1" s="60"/>
      <c r="E1" s="60"/>
    </row>
    <row r="2" spans="1:5" ht="14.25" thickBot="1">
      <c r="A2" s="64" t="s">
        <v>228</v>
      </c>
      <c r="B2" s="13" t="s">
        <v>175</v>
      </c>
      <c r="C2" s="61" t="s">
        <v>176</v>
      </c>
      <c r="D2" s="62"/>
      <c r="E2" s="63"/>
    </row>
    <row r="3" spans="1:5" ht="14.25" thickBot="1">
      <c r="A3" s="65"/>
      <c r="B3" s="14" t="s">
        <v>177</v>
      </c>
      <c r="C3" s="15" t="s">
        <v>178</v>
      </c>
      <c r="D3" s="16" t="s">
        <v>179</v>
      </c>
      <c r="E3" s="17" t="s">
        <v>180</v>
      </c>
    </row>
    <row r="4" spans="1:5" ht="18" thickBot="1">
      <c r="A4" s="18" t="s">
        <v>181</v>
      </c>
      <c r="B4" s="27">
        <v>9</v>
      </c>
      <c r="C4" s="15">
        <v>6</v>
      </c>
      <c r="D4" s="35">
        <f>40*(B4/B51)</f>
        <v>0.3409090909090909</v>
      </c>
      <c r="E4" s="19">
        <f>SUM(C4:D4)</f>
        <v>6.340909090909091</v>
      </c>
    </row>
    <row r="5" spans="1:5" ht="17.25">
      <c r="A5" s="20" t="s">
        <v>182</v>
      </c>
      <c r="B5" s="28">
        <v>50</v>
      </c>
      <c r="C5" s="32">
        <v>6</v>
      </c>
      <c r="D5" s="36">
        <f>40*(B5/B51)</f>
        <v>1.893939393939394</v>
      </c>
      <c r="E5" s="21">
        <f aca="true" t="shared" si="0" ref="E5:E50">SUM(C5:D5)</f>
        <v>7.8939393939393945</v>
      </c>
    </row>
    <row r="6" spans="1:5" ht="17.25">
      <c r="A6" s="22" t="s">
        <v>183</v>
      </c>
      <c r="B6" s="29">
        <v>15</v>
      </c>
      <c r="C6" s="33">
        <v>6</v>
      </c>
      <c r="D6" s="37">
        <f>40*(B6/B51)</f>
        <v>0.5681818181818181</v>
      </c>
      <c r="E6" s="23">
        <f t="shared" si="0"/>
        <v>6.568181818181818</v>
      </c>
    </row>
    <row r="7" spans="1:5" ht="17.25">
      <c r="A7" s="22" t="s">
        <v>184</v>
      </c>
      <c r="B7" s="29">
        <v>30</v>
      </c>
      <c r="C7" s="33">
        <v>6</v>
      </c>
      <c r="D7" s="37">
        <f>40*(B7/B51)</f>
        <v>1.1363636363636362</v>
      </c>
      <c r="E7" s="23">
        <f t="shared" si="0"/>
        <v>7.136363636363637</v>
      </c>
    </row>
    <row r="8" spans="1:5" ht="17.25">
      <c r="A8" s="22" t="s">
        <v>185</v>
      </c>
      <c r="B8" s="29">
        <v>32</v>
      </c>
      <c r="C8" s="33">
        <v>6</v>
      </c>
      <c r="D8" s="37">
        <f>40*(B8/B51)</f>
        <v>1.2121212121212122</v>
      </c>
      <c r="E8" s="23">
        <f>SUM(C8:D8)</f>
        <v>7.212121212121212</v>
      </c>
    </row>
    <row r="9" spans="1:5" ht="17.25">
      <c r="A9" s="22" t="s">
        <v>186</v>
      </c>
      <c r="B9" s="29">
        <v>23</v>
      </c>
      <c r="C9" s="33">
        <v>6</v>
      </c>
      <c r="D9" s="37">
        <f>40*(B9/B51)</f>
        <v>0.8712121212121213</v>
      </c>
      <c r="E9" s="23">
        <f t="shared" si="0"/>
        <v>6.871212121212121</v>
      </c>
    </row>
    <row r="10" spans="1:5" ht="18" thickBot="1">
      <c r="A10" s="24" t="s">
        <v>187</v>
      </c>
      <c r="B10" s="30">
        <v>39</v>
      </c>
      <c r="C10" s="34">
        <v>6</v>
      </c>
      <c r="D10" s="38">
        <f>40*(B10/B51)</f>
        <v>1.4772727272727273</v>
      </c>
      <c r="E10" s="25">
        <f t="shared" si="0"/>
        <v>7.4772727272727275</v>
      </c>
    </row>
    <row r="11" spans="1:5" ht="17.25">
      <c r="A11" s="20" t="s">
        <v>188</v>
      </c>
      <c r="B11" s="28">
        <v>8</v>
      </c>
      <c r="C11" s="32">
        <v>6</v>
      </c>
      <c r="D11" s="36">
        <f>40*(B11/B51)</f>
        <v>0.30303030303030304</v>
      </c>
      <c r="E11" s="21">
        <f t="shared" si="0"/>
        <v>6.303030303030303</v>
      </c>
    </row>
    <row r="12" spans="1:5" ht="17.25">
      <c r="A12" s="22" t="s">
        <v>189</v>
      </c>
      <c r="B12" s="29">
        <v>12</v>
      </c>
      <c r="C12" s="33">
        <v>6</v>
      </c>
      <c r="D12" s="37">
        <f>40*(B12/B51)</f>
        <v>0.4545454545454546</v>
      </c>
      <c r="E12" s="23">
        <f t="shared" si="0"/>
        <v>6.454545454545455</v>
      </c>
    </row>
    <row r="13" spans="1:5" ht="17.25">
      <c r="A13" s="22" t="s">
        <v>190</v>
      </c>
      <c r="B13" s="29">
        <v>19</v>
      </c>
      <c r="C13" s="33">
        <v>6</v>
      </c>
      <c r="D13" s="37">
        <f>40*(B13/B51)</f>
        <v>0.7196969696969697</v>
      </c>
      <c r="E13" s="23">
        <f t="shared" si="0"/>
        <v>6.71969696969697</v>
      </c>
    </row>
    <row r="14" spans="1:5" ht="17.25">
      <c r="A14" s="22" t="s">
        <v>191</v>
      </c>
      <c r="B14" s="29">
        <v>96</v>
      </c>
      <c r="C14" s="33">
        <v>6</v>
      </c>
      <c r="D14" s="37">
        <f>40*(B14/B51)</f>
        <v>3.6363636363636367</v>
      </c>
      <c r="E14" s="23">
        <f t="shared" si="0"/>
        <v>9.636363636363637</v>
      </c>
    </row>
    <row r="15" spans="1:5" ht="17.25">
      <c r="A15" s="22" t="s">
        <v>192</v>
      </c>
      <c r="B15" s="29">
        <v>59</v>
      </c>
      <c r="C15" s="33">
        <v>6</v>
      </c>
      <c r="D15" s="37">
        <f>40*(B15/B51)</f>
        <v>2.234848484848485</v>
      </c>
      <c r="E15" s="23">
        <f t="shared" si="0"/>
        <v>8.234848484848484</v>
      </c>
    </row>
    <row r="16" spans="1:5" ht="17.25">
      <c r="A16" s="22" t="s">
        <v>193</v>
      </c>
      <c r="B16" s="29">
        <v>46</v>
      </c>
      <c r="C16" s="33">
        <v>6</v>
      </c>
      <c r="D16" s="37">
        <f>40*(B16/B51)</f>
        <v>1.7424242424242427</v>
      </c>
      <c r="E16" s="23">
        <f t="shared" si="0"/>
        <v>7.742424242424242</v>
      </c>
    </row>
    <row r="17" spans="1:5" ht="17.25">
      <c r="A17" s="22" t="s">
        <v>194</v>
      </c>
      <c r="B17" s="29">
        <v>23</v>
      </c>
      <c r="C17" s="33">
        <v>6</v>
      </c>
      <c r="D17" s="37">
        <f>40*(B17/B51)</f>
        <v>0.8712121212121213</v>
      </c>
      <c r="E17" s="23">
        <f t="shared" si="0"/>
        <v>6.871212121212121</v>
      </c>
    </row>
    <row r="18" spans="1:5" ht="18" thickBot="1">
      <c r="A18" s="24" t="s">
        <v>195</v>
      </c>
      <c r="B18" s="30">
        <v>17</v>
      </c>
      <c r="C18" s="34">
        <v>6</v>
      </c>
      <c r="D18" s="38">
        <f>40*(B18/B51)</f>
        <v>0.6439393939393939</v>
      </c>
      <c r="E18" s="25">
        <f t="shared" si="0"/>
        <v>6.643939393939394</v>
      </c>
    </row>
    <row r="19" spans="1:5" ht="17.25">
      <c r="A19" s="20" t="s">
        <v>196</v>
      </c>
      <c r="B19" s="28">
        <v>33</v>
      </c>
      <c r="C19" s="32">
        <v>6</v>
      </c>
      <c r="D19" s="39">
        <f>40*(B19/B51)</f>
        <v>1.25</v>
      </c>
      <c r="E19" s="21">
        <f t="shared" si="0"/>
        <v>7.25</v>
      </c>
    </row>
    <row r="20" spans="1:5" ht="17.25">
      <c r="A20" s="22" t="s">
        <v>197</v>
      </c>
      <c r="B20" s="29">
        <v>32</v>
      </c>
      <c r="C20" s="33">
        <v>6</v>
      </c>
      <c r="D20" s="39">
        <f>40*(B20/B51)</f>
        <v>1.2121212121212122</v>
      </c>
      <c r="E20" s="23">
        <f t="shared" si="0"/>
        <v>7.212121212121212</v>
      </c>
    </row>
    <row r="21" spans="1:5" ht="17.25">
      <c r="A21" s="22" t="s">
        <v>198</v>
      </c>
      <c r="B21" s="29">
        <v>21</v>
      </c>
      <c r="C21" s="33">
        <v>6</v>
      </c>
      <c r="D21" s="39">
        <f>40*(B21/B51)</f>
        <v>0.7954545454545454</v>
      </c>
      <c r="E21" s="23">
        <f t="shared" si="0"/>
        <v>6.795454545454545</v>
      </c>
    </row>
    <row r="22" spans="1:5" ht="18" thickBot="1">
      <c r="A22" s="24" t="s">
        <v>199</v>
      </c>
      <c r="B22" s="30">
        <v>21</v>
      </c>
      <c r="C22" s="34">
        <v>6</v>
      </c>
      <c r="D22" s="40">
        <f>40*(B22/B51)</f>
        <v>0.7954545454545454</v>
      </c>
      <c r="E22" s="25">
        <f t="shared" si="0"/>
        <v>6.795454545454545</v>
      </c>
    </row>
    <row r="23" spans="1:5" ht="17.25">
      <c r="A23" s="20" t="s">
        <v>200</v>
      </c>
      <c r="B23" s="28">
        <v>21</v>
      </c>
      <c r="C23" s="32">
        <v>6</v>
      </c>
      <c r="D23" s="36">
        <f>40*(B23/B51)</f>
        <v>0.7954545454545454</v>
      </c>
      <c r="E23" s="21">
        <f t="shared" si="0"/>
        <v>6.795454545454545</v>
      </c>
    </row>
    <row r="24" spans="1:5" ht="17.25">
      <c r="A24" s="22" t="s">
        <v>201</v>
      </c>
      <c r="B24" s="29">
        <v>10</v>
      </c>
      <c r="C24" s="33">
        <v>6</v>
      </c>
      <c r="D24" s="39">
        <f>40*(B24/B51)</f>
        <v>0.3787878787878788</v>
      </c>
      <c r="E24" s="23">
        <f t="shared" si="0"/>
        <v>6.378787878787879</v>
      </c>
    </row>
    <row r="25" spans="1:5" ht="17.25">
      <c r="A25" s="22" t="s">
        <v>202</v>
      </c>
      <c r="B25" s="29">
        <v>5</v>
      </c>
      <c r="C25" s="33">
        <v>6</v>
      </c>
      <c r="D25" s="39">
        <f>40*(B25/B51)</f>
        <v>0.1893939393939394</v>
      </c>
      <c r="E25" s="23">
        <f t="shared" si="0"/>
        <v>6.1893939393939394</v>
      </c>
    </row>
    <row r="26" spans="1:5" ht="17.25">
      <c r="A26" s="22" t="s">
        <v>203</v>
      </c>
      <c r="B26" s="29">
        <v>17</v>
      </c>
      <c r="C26" s="33">
        <v>6</v>
      </c>
      <c r="D26" s="39">
        <f>40*(B26/B51)</f>
        <v>0.6439393939393939</v>
      </c>
      <c r="E26" s="23">
        <f t="shared" si="0"/>
        <v>6.643939393939394</v>
      </c>
    </row>
    <row r="27" spans="1:5" ht="18" thickBot="1">
      <c r="A27" s="24" t="s">
        <v>204</v>
      </c>
      <c r="B27" s="30">
        <v>18</v>
      </c>
      <c r="C27" s="34">
        <v>6</v>
      </c>
      <c r="D27" s="41">
        <f>40*(B27/B51)</f>
        <v>0.6818181818181818</v>
      </c>
      <c r="E27" s="25">
        <f t="shared" si="0"/>
        <v>6.681818181818182</v>
      </c>
    </row>
    <row r="28" spans="1:5" ht="17.25">
      <c r="A28" s="20" t="s">
        <v>205</v>
      </c>
      <c r="B28" s="28">
        <v>5</v>
      </c>
      <c r="C28" s="32">
        <v>6</v>
      </c>
      <c r="D28" s="39">
        <f>40*(B28/B51)</f>
        <v>0.1893939393939394</v>
      </c>
      <c r="E28" s="21">
        <f t="shared" si="0"/>
        <v>6.1893939393939394</v>
      </c>
    </row>
    <row r="29" spans="1:5" ht="17.25">
      <c r="A29" s="22" t="s">
        <v>206</v>
      </c>
      <c r="B29" s="29">
        <v>11</v>
      </c>
      <c r="C29" s="33">
        <v>6</v>
      </c>
      <c r="D29" s="39">
        <f>40*(B29/B51)</f>
        <v>0.41666666666666663</v>
      </c>
      <c r="E29" s="23">
        <f t="shared" si="0"/>
        <v>6.416666666666667</v>
      </c>
    </row>
    <row r="30" spans="1:5" ht="17.25">
      <c r="A30" s="22" t="s">
        <v>207</v>
      </c>
      <c r="B30" s="29">
        <v>14</v>
      </c>
      <c r="C30" s="33">
        <v>6</v>
      </c>
      <c r="D30" s="39">
        <f>40*(B30/B51)</f>
        <v>0.5303030303030303</v>
      </c>
      <c r="E30" s="23">
        <f t="shared" si="0"/>
        <v>6.53030303030303</v>
      </c>
    </row>
    <row r="31" spans="1:5" ht="17.25">
      <c r="A31" s="22" t="s">
        <v>208</v>
      </c>
      <c r="B31" s="29">
        <v>29</v>
      </c>
      <c r="C31" s="33">
        <v>6</v>
      </c>
      <c r="D31" s="39">
        <f>40*(B31/B51)</f>
        <v>1.0984848484848484</v>
      </c>
      <c r="E31" s="23">
        <f t="shared" si="0"/>
        <v>7.098484848484849</v>
      </c>
    </row>
    <row r="32" spans="1:5" ht="17.25">
      <c r="A32" s="22" t="s">
        <v>209</v>
      </c>
      <c r="B32" s="31">
        <v>27</v>
      </c>
      <c r="C32" s="33">
        <v>6</v>
      </c>
      <c r="D32" s="39">
        <f>40*(B32/B51)</f>
        <v>1.0227272727272727</v>
      </c>
      <c r="E32" s="23">
        <f t="shared" si="0"/>
        <v>7.0227272727272725</v>
      </c>
    </row>
    <row r="33" spans="1:5" ht="18" thickBot="1">
      <c r="A33" s="24" t="s">
        <v>210</v>
      </c>
      <c r="B33" s="14">
        <v>30</v>
      </c>
      <c r="C33" s="34">
        <v>6</v>
      </c>
      <c r="D33" s="40">
        <f>40*(B33/B51)</f>
        <v>1.1363636363636362</v>
      </c>
      <c r="E33" s="25">
        <f t="shared" si="0"/>
        <v>7.136363636363637</v>
      </c>
    </row>
    <row r="34" spans="1:5" ht="17.25">
      <c r="A34" s="20" t="s">
        <v>211</v>
      </c>
      <c r="B34" s="13">
        <v>35</v>
      </c>
      <c r="C34" s="32">
        <v>6</v>
      </c>
      <c r="D34" s="36">
        <f>40*(B34/B51)</f>
        <v>1.3257575757575757</v>
      </c>
      <c r="E34" s="21">
        <f t="shared" si="0"/>
        <v>7.325757575757576</v>
      </c>
    </row>
    <row r="35" spans="1:5" ht="17.25">
      <c r="A35" s="22" t="s">
        <v>212</v>
      </c>
      <c r="B35" s="31">
        <v>18</v>
      </c>
      <c r="C35" s="33">
        <v>6</v>
      </c>
      <c r="D35" s="39">
        <f>40*(B35/B51)</f>
        <v>0.6818181818181818</v>
      </c>
      <c r="E35" s="23">
        <f t="shared" si="0"/>
        <v>6.681818181818182</v>
      </c>
    </row>
    <row r="36" spans="1:5" ht="17.25">
      <c r="A36" s="22" t="s">
        <v>213</v>
      </c>
      <c r="B36" s="31">
        <v>18</v>
      </c>
      <c r="C36" s="33">
        <v>6</v>
      </c>
      <c r="D36" s="39">
        <f>40*(B36/B51)</f>
        <v>0.6818181818181818</v>
      </c>
      <c r="E36" s="23">
        <f t="shared" si="0"/>
        <v>6.681818181818182</v>
      </c>
    </row>
    <row r="37" spans="1:5" ht="17.25">
      <c r="A37" s="22" t="s">
        <v>214</v>
      </c>
      <c r="B37" s="31">
        <v>8</v>
      </c>
      <c r="C37" s="33">
        <v>6</v>
      </c>
      <c r="D37" s="39">
        <f>40*(B37/B51)</f>
        <v>0.30303030303030304</v>
      </c>
      <c r="E37" s="23">
        <f t="shared" si="0"/>
        <v>6.303030303030303</v>
      </c>
    </row>
    <row r="38" spans="1:5" ht="18" thickBot="1">
      <c r="A38" s="24" t="s">
        <v>215</v>
      </c>
      <c r="B38" s="14">
        <v>12</v>
      </c>
      <c r="C38" s="34">
        <v>6</v>
      </c>
      <c r="D38" s="41">
        <f>40*(B38/B51)</f>
        <v>0.4545454545454546</v>
      </c>
      <c r="E38" s="25">
        <f t="shared" si="0"/>
        <v>6.454545454545455</v>
      </c>
    </row>
    <row r="39" spans="1:5" ht="17.25">
      <c r="A39" s="20" t="s">
        <v>216</v>
      </c>
      <c r="B39" s="13">
        <v>16</v>
      </c>
      <c r="C39" s="32">
        <v>6</v>
      </c>
      <c r="D39" s="39">
        <f>40*(B39/B51)</f>
        <v>0.6060606060606061</v>
      </c>
      <c r="E39" s="21">
        <f t="shared" si="0"/>
        <v>6.606060606060606</v>
      </c>
    </row>
    <row r="40" spans="1:5" ht="17.25">
      <c r="A40" s="22" t="s">
        <v>217</v>
      </c>
      <c r="B40" s="31">
        <v>31</v>
      </c>
      <c r="C40" s="33">
        <v>6</v>
      </c>
      <c r="D40" s="39">
        <f>40*(B40/B51)</f>
        <v>1.1742424242424243</v>
      </c>
      <c r="E40" s="23">
        <f t="shared" si="0"/>
        <v>7.174242424242424</v>
      </c>
    </row>
    <row r="41" spans="1:5" ht="17.25">
      <c r="A41" s="22" t="s">
        <v>218</v>
      </c>
      <c r="B41" s="31">
        <v>11</v>
      </c>
      <c r="C41" s="33">
        <v>6</v>
      </c>
      <c r="D41" s="39">
        <f>40*(B41/B51)</f>
        <v>0.41666666666666663</v>
      </c>
      <c r="E41" s="23">
        <f t="shared" si="0"/>
        <v>6.416666666666667</v>
      </c>
    </row>
    <row r="42" spans="1:5" ht="18" thickBot="1">
      <c r="A42" s="24" t="s">
        <v>219</v>
      </c>
      <c r="B42" s="14">
        <v>13</v>
      </c>
      <c r="C42" s="34">
        <v>6</v>
      </c>
      <c r="D42" s="40">
        <f>40*(B42/B51)</f>
        <v>0.49242424242424243</v>
      </c>
      <c r="E42" s="25">
        <f t="shared" si="0"/>
        <v>6.492424242424242</v>
      </c>
    </row>
    <row r="43" spans="1:5" ht="17.25">
      <c r="A43" s="20" t="s">
        <v>220</v>
      </c>
      <c r="B43" s="13">
        <v>8</v>
      </c>
      <c r="C43" s="32">
        <v>6</v>
      </c>
      <c r="D43" s="36">
        <f>40*(B43/B51)</f>
        <v>0.30303030303030304</v>
      </c>
      <c r="E43" s="21">
        <f t="shared" si="0"/>
        <v>6.303030303030303</v>
      </c>
    </row>
    <row r="44" spans="1:5" ht="17.25">
      <c r="A44" s="22" t="s">
        <v>221</v>
      </c>
      <c r="B44" s="31">
        <v>19</v>
      </c>
      <c r="C44" s="33">
        <v>6</v>
      </c>
      <c r="D44" s="39">
        <f>40*(B44/B51)</f>
        <v>0.7196969696969697</v>
      </c>
      <c r="E44" s="23">
        <f t="shared" si="0"/>
        <v>6.71969696969697</v>
      </c>
    </row>
    <row r="45" spans="1:5" ht="17.25">
      <c r="A45" s="22" t="s">
        <v>222</v>
      </c>
      <c r="B45" s="31">
        <v>9</v>
      </c>
      <c r="C45" s="33">
        <v>6</v>
      </c>
      <c r="D45" s="39">
        <f>40*(B45/B51)</f>
        <v>0.3409090909090909</v>
      </c>
      <c r="E45" s="23">
        <f t="shared" si="0"/>
        <v>6.340909090909091</v>
      </c>
    </row>
    <row r="46" spans="1:5" ht="17.25">
      <c r="A46" s="22" t="s">
        <v>223</v>
      </c>
      <c r="B46" s="31">
        <v>8</v>
      </c>
      <c r="C46" s="33">
        <v>6</v>
      </c>
      <c r="D46" s="39">
        <f>40*(B46/B51)</f>
        <v>0.30303030303030304</v>
      </c>
      <c r="E46" s="23">
        <f t="shared" si="0"/>
        <v>6.303030303030303</v>
      </c>
    </row>
    <row r="47" spans="1:5" ht="17.25">
      <c r="A47" s="22" t="s">
        <v>224</v>
      </c>
      <c r="B47" s="31">
        <v>31</v>
      </c>
      <c r="C47" s="33">
        <v>6</v>
      </c>
      <c r="D47" s="39">
        <f>40*(B47/B51)</f>
        <v>1.1742424242424243</v>
      </c>
      <c r="E47" s="23">
        <f t="shared" si="0"/>
        <v>7.174242424242424</v>
      </c>
    </row>
    <row r="48" spans="1:5" ht="17.25">
      <c r="A48" s="22" t="s">
        <v>225</v>
      </c>
      <c r="B48" s="31">
        <v>9</v>
      </c>
      <c r="C48" s="33">
        <v>6</v>
      </c>
      <c r="D48" s="39">
        <f>40*(B48/B51)</f>
        <v>0.3409090909090909</v>
      </c>
      <c r="E48" s="23">
        <f t="shared" si="0"/>
        <v>6.340909090909091</v>
      </c>
    </row>
    <row r="49" spans="1:5" ht="17.25">
      <c r="A49" s="22" t="s">
        <v>226</v>
      </c>
      <c r="B49" s="31">
        <v>16</v>
      </c>
      <c r="C49" s="33">
        <v>6</v>
      </c>
      <c r="D49" s="39">
        <f>40*(B49/B51)</f>
        <v>0.6060606060606061</v>
      </c>
      <c r="E49" s="23">
        <f t="shared" si="0"/>
        <v>6.606060606060606</v>
      </c>
    </row>
    <row r="50" spans="1:5" ht="18" thickBot="1">
      <c r="A50" s="24" t="s">
        <v>227</v>
      </c>
      <c r="B50" s="14">
        <v>22</v>
      </c>
      <c r="C50" s="34">
        <v>6</v>
      </c>
      <c r="D50" s="39">
        <f>40*(B50/B51)</f>
        <v>0.8333333333333333</v>
      </c>
      <c r="E50" s="25">
        <f t="shared" si="0"/>
        <v>6.833333333333333</v>
      </c>
    </row>
    <row r="51" spans="1:5" ht="18" thickBot="1">
      <c r="A51" s="18"/>
      <c r="B51" s="15">
        <f>SUM(B4:B50)</f>
        <v>1056</v>
      </c>
      <c r="C51" s="15">
        <f>SUM(C4:C50)</f>
        <v>282</v>
      </c>
      <c r="D51" s="42">
        <f>SUM(D4:D50)</f>
        <v>40.000000000000014</v>
      </c>
      <c r="E51" s="26">
        <f>SUM(E4:E50)</f>
        <v>322</v>
      </c>
    </row>
  </sheetData>
  <sheetProtection/>
  <mergeCells count="3">
    <mergeCell ref="A1:E1"/>
    <mergeCell ref="C2:E2"/>
    <mergeCell ref="A2:A3"/>
  </mergeCells>
  <printOptions/>
  <pageMargins left="0.88" right="0.787" top="0.66" bottom="0.52" header="0.512" footer="0.44"/>
  <pageSetup orientation="portrait" paperSize="9" scale="93" r:id="rId1"/>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
      <selection activeCell="I38" sqref="I38"/>
    </sheetView>
  </sheetViews>
  <sheetFormatPr defaultColWidth="9.00390625" defaultRowHeight="13.5"/>
  <cols>
    <col min="1" max="1" width="3.875" style="0" customWidth="1"/>
    <col min="2" max="2" width="3.375" style="1" customWidth="1"/>
    <col min="3" max="3" width="9.75390625" style="0" customWidth="1"/>
    <col min="9" max="9" width="20.50390625" style="0" customWidth="1"/>
  </cols>
  <sheetData>
    <row r="1" spans="1:9" ht="25.5" customHeight="1">
      <c r="A1" s="59" t="s">
        <v>260</v>
      </c>
      <c r="B1" s="59"/>
      <c r="C1" s="59"/>
      <c r="D1" s="59"/>
      <c r="E1" s="59"/>
      <c r="F1" s="59"/>
      <c r="G1" s="59"/>
      <c r="H1" s="59"/>
      <c r="I1" s="59"/>
    </row>
    <row r="2" ht="18" customHeight="1"/>
    <row r="3" spans="1:5" ht="18" customHeight="1">
      <c r="A3">
        <v>1</v>
      </c>
      <c r="B3" s="48" t="s">
        <v>266</v>
      </c>
      <c r="E3" s="47" t="s">
        <v>294</v>
      </c>
    </row>
    <row r="4" spans="2:3" ht="18" customHeight="1">
      <c r="B4" s="1" t="s">
        <v>262</v>
      </c>
      <c r="C4" t="s">
        <v>288</v>
      </c>
    </row>
    <row r="5" ht="18" customHeight="1">
      <c r="C5" t="s">
        <v>289</v>
      </c>
    </row>
    <row r="6" ht="18" customHeight="1">
      <c r="C6" t="s">
        <v>267</v>
      </c>
    </row>
    <row r="7" spans="2:3" ht="18" customHeight="1">
      <c r="B7" s="1" t="s">
        <v>265</v>
      </c>
      <c r="C7" t="s">
        <v>271</v>
      </c>
    </row>
    <row r="8" ht="6.75" customHeight="1"/>
    <row r="9" spans="3:9" ht="18" customHeight="1">
      <c r="C9" s="67" t="s">
        <v>270</v>
      </c>
      <c r="D9" s="68"/>
      <c r="E9" s="68"/>
      <c r="F9" s="68"/>
      <c r="G9" s="69" t="s">
        <v>272</v>
      </c>
      <c r="H9" s="69"/>
      <c r="I9" s="70"/>
    </row>
    <row r="10" spans="3:9" ht="6" customHeight="1">
      <c r="C10" s="49"/>
      <c r="D10" s="49"/>
      <c r="E10" s="49"/>
      <c r="F10" s="49"/>
      <c r="G10" s="50"/>
      <c r="H10" s="50"/>
      <c r="I10" s="50"/>
    </row>
    <row r="11" spans="2:3" ht="18" customHeight="1">
      <c r="B11" s="1" t="s">
        <v>265</v>
      </c>
      <c r="C11" t="s">
        <v>268</v>
      </c>
    </row>
    <row r="12" spans="2:3" ht="18" customHeight="1">
      <c r="B12" s="1" t="s">
        <v>265</v>
      </c>
      <c r="C12" t="s">
        <v>296</v>
      </c>
    </row>
    <row r="13" ht="18" customHeight="1">
      <c r="C13" t="s">
        <v>298</v>
      </c>
    </row>
    <row r="14" ht="18" customHeight="1">
      <c r="C14" t="s">
        <v>297</v>
      </c>
    </row>
    <row r="15" ht="18" customHeight="1"/>
    <row r="16" spans="1:5" ht="18" customHeight="1">
      <c r="A16">
        <v>2</v>
      </c>
      <c r="B16" s="48" t="s">
        <v>274</v>
      </c>
      <c r="E16" s="47" t="s">
        <v>295</v>
      </c>
    </row>
    <row r="17" spans="2:3" ht="18" customHeight="1">
      <c r="B17" s="1" t="s">
        <v>275</v>
      </c>
      <c r="C17" t="s">
        <v>276</v>
      </c>
    </row>
    <row r="18" ht="18" customHeight="1">
      <c r="C18" t="s">
        <v>277</v>
      </c>
    </row>
    <row r="19" spans="2:3" ht="18" customHeight="1">
      <c r="B19" s="1" t="s">
        <v>265</v>
      </c>
      <c r="C19" t="s">
        <v>278</v>
      </c>
    </row>
    <row r="20" spans="3:9" ht="18" customHeight="1">
      <c r="C20" s="66" t="s">
        <v>279</v>
      </c>
      <c r="D20" s="66"/>
      <c r="E20" s="66"/>
      <c r="F20" s="66"/>
      <c r="G20" s="66"/>
      <c r="H20" s="66"/>
      <c r="I20" s="66"/>
    </row>
    <row r="21" spans="3:9" ht="18" customHeight="1">
      <c r="C21" s="51"/>
      <c r="D21" s="51"/>
      <c r="E21" s="51"/>
      <c r="F21" s="51"/>
      <c r="G21" s="51"/>
      <c r="H21" s="51"/>
      <c r="I21" s="51"/>
    </row>
    <row r="22" spans="1:2" ht="18" customHeight="1">
      <c r="A22">
        <v>3</v>
      </c>
      <c r="B22" s="48" t="s">
        <v>261</v>
      </c>
    </row>
    <row r="23" spans="2:3" ht="18" customHeight="1">
      <c r="B23" s="1" t="s">
        <v>265</v>
      </c>
      <c r="C23" t="s">
        <v>264</v>
      </c>
    </row>
    <row r="24" spans="2:3" ht="18" customHeight="1">
      <c r="B24" s="1" t="s">
        <v>262</v>
      </c>
      <c r="C24" t="s">
        <v>263</v>
      </c>
    </row>
    <row r="25" spans="2:3" ht="18" customHeight="1">
      <c r="B25" s="1" t="s">
        <v>265</v>
      </c>
      <c r="C25" t="s">
        <v>269</v>
      </c>
    </row>
    <row r="26" spans="2:3" ht="18" customHeight="1">
      <c r="B26" s="1" t="s">
        <v>265</v>
      </c>
      <c r="C26" t="s">
        <v>273</v>
      </c>
    </row>
    <row r="27" ht="18" customHeight="1">
      <c r="C27" t="s">
        <v>320</v>
      </c>
    </row>
    <row r="28" spans="2:3" ht="18" customHeight="1">
      <c r="B28" s="1" t="s">
        <v>265</v>
      </c>
      <c r="C28" t="s">
        <v>283</v>
      </c>
    </row>
    <row r="29" ht="18" customHeight="1">
      <c r="C29" t="s">
        <v>284</v>
      </c>
    </row>
    <row r="30" ht="18" customHeight="1"/>
    <row r="31" spans="1:3" ht="20.25" customHeight="1">
      <c r="A31">
        <v>4</v>
      </c>
      <c r="B31" s="48" t="s">
        <v>280</v>
      </c>
      <c r="C31" s="48"/>
    </row>
    <row r="32" spans="2:3" ht="20.25" customHeight="1">
      <c r="B32" s="1" t="s">
        <v>265</v>
      </c>
      <c r="C32" s="48" t="s">
        <v>285</v>
      </c>
    </row>
    <row r="33" spans="2:3" ht="17.25" customHeight="1">
      <c r="B33" s="1" t="s">
        <v>275</v>
      </c>
      <c r="C33" t="s">
        <v>281</v>
      </c>
    </row>
    <row r="34" spans="3:9" ht="17.25" customHeight="1">
      <c r="C34" s="66" t="s">
        <v>282</v>
      </c>
      <c r="D34" s="66"/>
      <c r="E34" s="66"/>
      <c r="F34" s="66"/>
      <c r="G34" s="66"/>
      <c r="H34" s="66"/>
      <c r="I34" s="66"/>
    </row>
    <row r="35" spans="2:3" ht="17.25" customHeight="1">
      <c r="B35" s="1" t="s">
        <v>265</v>
      </c>
      <c r="C35" t="s">
        <v>321</v>
      </c>
    </row>
    <row r="36" ht="13.5">
      <c r="C36" t="s">
        <v>322</v>
      </c>
    </row>
    <row r="37" spans="2:3" ht="17.25" customHeight="1">
      <c r="B37" s="1" t="s">
        <v>265</v>
      </c>
      <c r="C37" t="s">
        <v>286</v>
      </c>
    </row>
    <row r="38" ht="13.5">
      <c r="C38" t="s">
        <v>287</v>
      </c>
    </row>
    <row r="39" spans="2:3" ht="17.25" customHeight="1">
      <c r="B39" s="1" t="s">
        <v>265</v>
      </c>
      <c r="C39" t="s">
        <v>324</v>
      </c>
    </row>
  </sheetData>
  <sheetProtection/>
  <mergeCells count="5">
    <mergeCell ref="C34:I34"/>
    <mergeCell ref="C9:F9"/>
    <mergeCell ref="G9:I9"/>
    <mergeCell ref="A1:I1"/>
    <mergeCell ref="C20:I20"/>
  </mergeCells>
  <hyperlinks>
    <hyperlink ref="G9" r:id="rId1" display="www.hs-cycling.com/"/>
  </hyperlinks>
  <printOptions/>
  <pageMargins left="0.787" right="0.787" top="0.984" bottom="0.984" header="0.512" footer="0.512"/>
  <pageSetup orientation="portrait" paperSize="9" r:id="rId2"/>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17" sqref="B17"/>
    </sheetView>
  </sheetViews>
  <sheetFormatPr defaultColWidth="9.00390625" defaultRowHeight="13.5"/>
  <cols>
    <col min="1" max="1" width="4.50390625" style="1" customWidth="1"/>
    <col min="2" max="2" width="4.875" style="0" customWidth="1"/>
    <col min="3" max="3" width="12.625" style="0" customWidth="1"/>
    <col min="4" max="4" width="13.00390625" style="0" customWidth="1"/>
    <col min="6" max="6" width="9.75390625" style="0" customWidth="1"/>
    <col min="9" max="9" width="18.375" style="0" customWidth="1"/>
  </cols>
  <sheetData>
    <row r="1" spans="1:9" ht="21" customHeight="1">
      <c r="A1" s="77" t="s">
        <v>245</v>
      </c>
      <c r="B1" s="77"/>
      <c r="C1" s="77"/>
      <c r="D1" s="77"/>
      <c r="E1" s="77"/>
      <c r="F1" s="77"/>
      <c r="G1" s="77"/>
      <c r="H1" s="77"/>
      <c r="I1" s="77"/>
    </row>
    <row r="2" spans="1:9" ht="18" customHeight="1">
      <c r="A2" s="77" t="s">
        <v>246</v>
      </c>
      <c r="B2" s="77"/>
      <c r="C2" s="77"/>
      <c r="D2" s="77"/>
      <c r="E2" s="77"/>
      <c r="F2" s="77"/>
      <c r="G2" s="77"/>
      <c r="H2" s="77"/>
      <c r="I2" s="77"/>
    </row>
    <row r="3" ht="18" customHeight="1"/>
    <row r="4" spans="5:9" ht="18" customHeight="1">
      <c r="E4" s="3"/>
      <c r="F4" s="3" t="s">
        <v>9</v>
      </c>
      <c r="G4" s="3"/>
      <c r="H4" s="3"/>
      <c r="I4" s="3"/>
    </row>
    <row r="5" ht="18" customHeight="1"/>
    <row r="6" spans="1:9" ht="18" customHeight="1">
      <c r="A6" s="53" t="s">
        <v>234</v>
      </c>
      <c r="B6" s="53"/>
      <c r="C6" s="53"/>
      <c r="D6" s="53"/>
      <c r="E6" s="53"/>
      <c r="F6" s="53"/>
      <c r="G6" s="53"/>
      <c r="H6" s="53"/>
      <c r="I6" s="53"/>
    </row>
    <row r="7" spans="1:9" ht="18" customHeight="1">
      <c r="A7" s="53" t="s">
        <v>235</v>
      </c>
      <c r="B7" s="53"/>
      <c r="C7" s="53"/>
      <c r="D7" s="53"/>
      <c r="E7" s="53"/>
      <c r="F7" s="53"/>
      <c r="G7" s="53"/>
      <c r="H7" s="53"/>
      <c r="I7" s="53"/>
    </row>
    <row r="8" ht="18" customHeight="1"/>
    <row r="9" spans="1:2" ht="18" customHeight="1">
      <c r="A9" s="1">
        <v>1</v>
      </c>
      <c r="B9" t="s">
        <v>229</v>
      </c>
    </row>
    <row r="10" spans="2:3" ht="18" customHeight="1">
      <c r="B10" s="6" t="s">
        <v>47</v>
      </c>
      <c r="C10" t="s">
        <v>230</v>
      </c>
    </row>
    <row r="11" spans="2:3" ht="18" customHeight="1">
      <c r="B11" s="6" t="s">
        <v>92</v>
      </c>
      <c r="C11" t="s">
        <v>231</v>
      </c>
    </row>
    <row r="12" spans="2:3" ht="18" customHeight="1">
      <c r="B12" s="6" t="s">
        <v>53</v>
      </c>
      <c r="C12" t="s">
        <v>232</v>
      </c>
    </row>
    <row r="13" ht="18" customHeight="1"/>
    <row r="14" spans="1:2" ht="18" customHeight="1">
      <c r="A14" s="1">
        <v>2</v>
      </c>
      <c r="B14" t="s">
        <v>233</v>
      </c>
    </row>
    <row r="15" spans="2:3" ht="18" customHeight="1">
      <c r="B15" s="6" t="s">
        <v>47</v>
      </c>
      <c r="C15" t="s">
        <v>236</v>
      </c>
    </row>
    <row r="16" spans="2:3" ht="18" customHeight="1">
      <c r="B16" s="6" t="s">
        <v>92</v>
      </c>
      <c r="C16" t="s">
        <v>237</v>
      </c>
    </row>
    <row r="17" spans="2:3" ht="18" customHeight="1">
      <c r="B17" s="6"/>
      <c r="C17" t="s">
        <v>238</v>
      </c>
    </row>
    <row r="18" spans="2:3" ht="18" customHeight="1">
      <c r="B18" s="6" t="s">
        <v>53</v>
      </c>
      <c r="C18" t="s">
        <v>239</v>
      </c>
    </row>
    <row r="19" ht="18" customHeight="1">
      <c r="C19" t="s">
        <v>240</v>
      </c>
    </row>
    <row r="20" ht="18" customHeight="1"/>
    <row r="21" spans="1:4" ht="18" customHeight="1">
      <c r="A21" s="1">
        <v>3</v>
      </c>
      <c r="B21" s="53" t="s">
        <v>241</v>
      </c>
      <c r="C21" s="53"/>
      <c r="D21" s="53"/>
    </row>
    <row r="22" spans="2:3" ht="18" customHeight="1">
      <c r="B22" s="6" t="s">
        <v>47</v>
      </c>
      <c r="C22" t="s">
        <v>247</v>
      </c>
    </row>
    <row r="23" spans="2:3" ht="18" customHeight="1">
      <c r="B23" s="6"/>
      <c r="C23" t="s">
        <v>248</v>
      </c>
    </row>
    <row r="24" spans="2:3" ht="18" customHeight="1">
      <c r="B24" s="6"/>
      <c r="C24" t="s">
        <v>244</v>
      </c>
    </row>
    <row r="25" spans="2:3" ht="18" customHeight="1">
      <c r="B25" s="6" t="s">
        <v>92</v>
      </c>
      <c r="C25" t="s">
        <v>247</v>
      </c>
    </row>
    <row r="26" spans="2:3" ht="18" customHeight="1">
      <c r="B26" s="6"/>
      <c r="C26" t="s">
        <v>242</v>
      </c>
    </row>
    <row r="27" spans="2:3" ht="18" customHeight="1">
      <c r="B27" s="6"/>
      <c r="C27" t="s">
        <v>243</v>
      </c>
    </row>
    <row r="28" spans="2:3" ht="18" customHeight="1">
      <c r="B28" s="6" t="s">
        <v>53</v>
      </c>
      <c r="C28" t="s">
        <v>249</v>
      </c>
    </row>
    <row r="29" ht="18" customHeight="1">
      <c r="C29" t="s">
        <v>250</v>
      </c>
    </row>
    <row r="30" ht="18" customHeight="1"/>
    <row r="31" spans="1:2" ht="18" customHeight="1">
      <c r="A31" s="1">
        <v>4</v>
      </c>
      <c r="B31" t="s">
        <v>251</v>
      </c>
    </row>
    <row r="32" spans="2:3" ht="18" customHeight="1">
      <c r="B32" s="6" t="s">
        <v>47</v>
      </c>
      <c r="C32" t="s">
        <v>252</v>
      </c>
    </row>
    <row r="33" spans="2:3" ht="18" customHeight="1">
      <c r="B33" s="6" t="s">
        <v>92</v>
      </c>
      <c r="C33" t="s">
        <v>253</v>
      </c>
    </row>
    <row r="34" spans="2:3" ht="18" customHeight="1">
      <c r="B34" s="6"/>
      <c r="C34" t="s">
        <v>254</v>
      </c>
    </row>
    <row r="35" spans="2:3" ht="18" customHeight="1">
      <c r="B35" s="6" t="s">
        <v>53</v>
      </c>
      <c r="C35" t="s">
        <v>255</v>
      </c>
    </row>
    <row r="36" ht="18" customHeight="1">
      <c r="C36" t="s">
        <v>256</v>
      </c>
    </row>
    <row r="37" ht="18" customHeight="1"/>
    <row r="38" spans="3:8" ht="18" customHeight="1">
      <c r="C38" s="71" t="s">
        <v>257</v>
      </c>
      <c r="D38" s="72"/>
      <c r="E38" s="72"/>
      <c r="F38" s="72"/>
      <c r="G38" s="72"/>
      <c r="H38" s="73"/>
    </row>
    <row r="39" spans="3:8" ht="18" customHeight="1">
      <c r="C39" s="74" t="s">
        <v>259</v>
      </c>
      <c r="D39" s="75"/>
      <c r="E39" s="75"/>
      <c r="F39" s="75"/>
      <c r="G39" s="75"/>
      <c r="H39" s="76"/>
    </row>
    <row r="40" spans="3:8" ht="18" customHeight="1">
      <c r="C40" s="43"/>
      <c r="D40" s="44"/>
      <c r="E40" s="44"/>
      <c r="F40" s="44" t="s">
        <v>258</v>
      </c>
      <c r="G40" s="44"/>
      <c r="H40" s="45"/>
    </row>
    <row r="41" ht="18" customHeight="1"/>
  </sheetData>
  <sheetProtection/>
  <mergeCells count="7">
    <mergeCell ref="B21:D21"/>
    <mergeCell ref="C38:H38"/>
    <mergeCell ref="C39:H39"/>
    <mergeCell ref="A1:I1"/>
    <mergeCell ref="A2:I2"/>
    <mergeCell ref="A6:I6"/>
    <mergeCell ref="A7:I7"/>
  </mergeCells>
  <printOptions/>
  <pageMargins left="0.55" right="0.68" top="0.91" bottom="0.93"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中梶秀則</dc:creator>
  <cp:keywords/>
  <dc:description/>
  <cp:lastModifiedBy>HisaoJohnen</cp:lastModifiedBy>
  <cp:lastPrinted>2007-11-29T04:57:23Z</cp:lastPrinted>
  <dcterms:created xsi:type="dcterms:W3CDTF">2007-11-23T02:57:16Z</dcterms:created>
  <dcterms:modified xsi:type="dcterms:W3CDTF">2007-12-03T15:10:38Z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